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AI" sheetId="1" r:id="rId1"/>
  </sheets>
  <definedNames>
    <definedName name="_xlnm.Print_Area" localSheetId="0">EAI!$B$1:$K$39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J21" i="1"/>
  <c r="G21" i="1"/>
  <c r="J19" i="1"/>
  <c r="G19" i="1"/>
  <c r="J16" i="1"/>
  <c r="J26" i="1" s="1"/>
  <c r="I26" i="1"/>
  <c r="H26" i="1"/>
  <c r="F26" i="1"/>
  <c r="E26" i="1"/>
  <c r="G14" i="1"/>
  <c r="J13" i="1"/>
  <c r="G13" i="1"/>
  <c r="J12" i="1"/>
  <c r="G12" i="1"/>
  <c r="J11" i="1"/>
  <c r="G11" i="1"/>
  <c r="G16" i="1" l="1"/>
  <c r="G26" i="1" s="1"/>
</calcChain>
</file>

<file path=xl/sharedStrings.xml><?xml version="1.0" encoding="utf-8"?>
<sst xmlns="http://schemas.openxmlformats.org/spreadsheetml/2006/main" count="39" uniqueCount="37">
  <si>
    <t>ESTADO ANALÍTICO DE INGRESOS</t>
  </si>
  <si>
    <t>POR FUENTE DE FINANCIAMIENTO</t>
  </si>
  <si>
    <t>Del 1 al 31 de Marzo de 2015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</si>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</sst>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8" applyNumberFormat="0" applyProtection="0">
      <alignment horizontal="left" vertical="center" indent="1"/>
    </xf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</cellStyleXfs>
  <cellXfs count="53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11" borderId="0" xfId="2" applyFont="1" applyFill="1"/>
    <xf numFmtId="0" fontId="6" fillId="11" borderId="0" xfId="2" applyFont="1" applyFill="1" applyBorder="1"/>
    <xf numFmtId="0" fontId="4" fillId="11" borderId="0" xfId="1" applyFont="1" applyFill="1" applyBorder="1"/>
    <xf numFmtId="0" fontId="6" fillId="11" borderId="0" xfId="2" applyFont="1" applyFill="1" applyBorder="1" applyAlignment="1">
      <alignment horizontal="center"/>
    </xf>
    <xf numFmtId="0" fontId="5" fillId="11" borderId="0" xfId="1" applyFont="1" applyFill="1" applyBorder="1" applyAlignment="1"/>
    <xf numFmtId="0" fontId="5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6" fillId="11" borderId="2" xfId="2" applyFont="1" applyFill="1" applyBorder="1" applyAlignment="1">
      <alignment horizontal="center"/>
    </xf>
    <xf numFmtId="0" fontId="6" fillId="11" borderId="0" xfId="2" applyFont="1" applyFill="1" applyAlignment="1">
      <alignment horizontal="center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vertical="center" wrapText="1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wrapText="1"/>
    </xf>
    <xf numFmtId="0" fontId="4" fillId="11" borderId="4" xfId="2" applyFont="1" applyFill="1" applyBorder="1"/>
    <xf numFmtId="0" fontId="4" fillId="11" borderId="5" xfId="2" applyFont="1" applyFill="1" applyBorder="1"/>
    <xf numFmtId="0" fontId="4" fillId="11" borderId="6" xfId="2" applyFont="1" applyFill="1" applyBorder="1"/>
    <xf numFmtId="164" fontId="4" fillId="11" borderId="6" xfId="3" applyFont="1" applyFill="1" applyBorder="1" applyAlignment="1" applyProtection="1">
      <alignment horizontal="center"/>
    </xf>
    <xf numFmtId="164" fontId="4" fillId="11" borderId="7" xfId="3" applyFont="1" applyFill="1" applyBorder="1" applyAlignment="1" applyProtection="1">
      <alignment horizontal="center"/>
    </xf>
    <xf numFmtId="0" fontId="4" fillId="11" borderId="8" xfId="1" applyFont="1" applyFill="1" applyBorder="1" applyAlignment="1">
      <alignment horizontal="left" vertical="center" wrapText="1"/>
    </xf>
    <xf numFmtId="164" fontId="4" fillId="11" borderId="8" xfId="3" applyFont="1" applyFill="1" applyBorder="1" applyAlignment="1" applyProtection="1">
      <alignment vertical="center" wrapText="1"/>
    </xf>
    <xf numFmtId="164" fontId="4" fillId="11" borderId="9" xfId="3" applyFont="1" applyFill="1" applyBorder="1" applyAlignment="1" applyProtection="1">
      <alignment vertical="center" wrapText="1"/>
    </xf>
    <xf numFmtId="0" fontId="4" fillId="0" borderId="0" xfId="1" applyFont="1"/>
    <xf numFmtId="0" fontId="4" fillId="11" borderId="10" xfId="2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left" vertical="center" wrapText="1"/>
    </xf>
    <xf numFmtId="4" fontId="3" fillId="0" borderId="8" xfId="1" applyNumberFormat="1" applyBorder="1"/>
    <xf numFmtId="164" fontId="4" fillId="0" borderId="0" xfId="1" applyNumberFormat="1" applyFont="1"/>
    <xf numFmtId="0" fontId="4" fillId="11" borderId="11" xfId="2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0" fontId="4" fillId="11" borderId="12" xfId="2" applyFont="1" applyFill="1" applyBorder="1" applyAlignment="1">
      <alignment wrapText="1"/>
    </xf>
    <xf numFmtId="164" fontId="4" fillId="11" borderId="12" xfId="3" applyFont="1" applyFill="1" applyBorder="1" applyAlignment="1" applyProtection="1">
      <alignment horizontal="center"/>
    </xf>
    <xf numFmtId="164" fontId="4" fillId="11" borderId="13" xfId="3" applyFont="1" applyFill="1" applyBorder="1" applyAlignment="1" applyProtection="1">
      <alignment horizontal="center"/>
    </xf>
    <xf numFmtId="0" fontId="6" fillId="11" borderId="14" xfId="2" applyFont="1" applyFill="1" applyBorder="1" applyAlignment="1">
      <alignment horizontal="center"/>
    </xf>
    <xf numFmtId="0" fontId="6" fillId="11" borderId="15" xfId="2" applyFont="1" applyFill="1" applyBorder="1" applyAlignment="1">
      <alignment horizontal="center"/>
    </xf>
    <xf numFmtId="0" fontId="6" fillId="11" borderId="16" xfId="2" applyFont="1" applyFill="1" applyBorder="1" applyAlignment="1">
      <alignment horizontal="left" wrapText="1"/>
    </xf>
    <xf numFmtId="164" fontId="6" fillId="11" borderId="8" xfId="3" applyFont="1" applyFill="1" applyBorder="1" applyAlignment="1" applyProtection="1">
      <alignment vertical="center" wrapText="1"/>
    </xf>
    <xf numFmtId="164" fontId="6" fillId="11" borderId="3" xfId="3" applyFont="1" applyFill="1" applyBorder="1" applyAlignment="1" applyProtection="1">
      <alignment horizontal="right" vertical="center" wrapText="1"/>
    </xf>
    <xf numFmtId="0" fontId="8" fillId="11" borderId="5" xfId="1" applyFont="1" applyFill="1" applyBorder="1" applyAlignment="1">
      <alignment vertical="top" wrapText="1"/>
    </xf>
    <xf numFmtId="164" fontId="5" fillId="11" borderId="5" xfId="3" applyFont="1" applyFill="1" applyBorder="1" applyAlignment="1" applyProtection="1">
      <alignment vertical="top" wrapText="1"/>
    </xf>
    <xf numFmtId="164" fontId="5" fillId="0" borderId="3" xfId="3" applyFont="1" applyFill="1" applyBorder="1" applyAlignment="1" applyProtection="1">
      <alignment horizontal="center" vertical="top" wrapText="1"/>
    </xf>
    <xf numFmtId="164" fontId="6" fillId="11" borderId="17" xfId="3" applyFont="1" applyFill="1" applyBorder="1" applyAlignment="1" applyProtection="1">
      <alignment horizontal="right" vertical="center" wrapText="1"/>
    </xf>
    <xf numFmtId="0" fontId="8" fillId="11" borderId="0" xfId="1" applyFont="1" applyFill="1" applyBorder="1" applyAlignment="1">
      <alignment horizontal="left" vertical="top" wrapText="1"/>
    </xf>
    <xf numFmtId="0" fontId="4" fillId="0" borderId="0" xfId="1" applyFont="1" applyBorder="1"/>
    <xf numFmtId="0" fontId="4" fillId="0" borderId="2" xfId="1" applyFont="1" applyBorder="1"/>
    <xf numFmtId="0" fontId="4" fillId="11" borderId="5" xfId="1" applyFont="1" applyFill="1" applyBorder="1" applyAlignment="1" applyProtection="1">
      <alignment horizontal="center"/>
      <protection locked="0"/>
    </xf>
    <xf numFmtId="164" fontId="8" fillId="11" borderId="0" xfId="3" applyFont="1" applyFill="1" applyBorder="1" applyAlignment="1" applyProtection="1"/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8" fillId="11" borderId="0" xfId="1" applyFont="1" applyFill="1" applyBorder="1" applyAlignment="1" applyProtection="1">
      <alignment horizontal="center" vertical="top" wrapText="1"/>
      <protection locked="0"/>
    </xf>
    <xf numFmtId="164" fontId="8" fillId="11" borderId="0" xfId="3" applyFont="1" applyFill="1" applyBorder="1" applyAlignment="1" applyProtection="1">
      <alignment vertical="top"/>
    </xf>
  </cellXfs>
  <cellStyles count="421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2" xfId="294"/>
    <cellStyle name="Normal 3 3" xfId="295"/>
    <cellStyle name="Normal 3 4" xfId="296"/>
    <cellStyle name="Normal 3 5" xfId="297"/>
    <cellStyle name="Normal 3 6" xfId="298"/>
    <cellStyle name="Normal 3 7" xfId="299"/>
    <cellStyle name="Normal 3 8" xfId="300"/>
    <cellStyle name="Normal 3 9" xfId="301"/>
    <cellStyle name="Normal 4" xfId="302"/>
    <cellStyle name="Normal 4 10" xfId="303"/>
    <cellStyle name="Normal 4 11" xfId="304"/>
    <cellStyle name="Normal 4 12" xfId="305"/>
    <cellStyle name="Normal 4 13" xfId="306"/>
    <cellStyle name="Normal 4 14" xfId="307"/>
    <cellStyle name="Normal 4 15" xfId="308"/>
    <cellStyle name="Normal 4 16" xfId="309"/>
    <cellStyle name="Normal 4 17" xfId="310"/>
    <cellStyle name="Normal 4 18" xfId="311"/>
    <cellStyle name="Normal 4 19" xfId="312"/>
    <cellStyle name="Normal 4 2" xfId="313"/>
    <cellStyle name="Normal 4 2 2" xfId="314"/>
    <cellStyle name="Normal 4 20" xfId="315"/>
    <cellStyle name="Normal 4 21" xfId="316"/>
    <cellStyle name="Normal 4 22" xfId="317"/>
    <cellStyle name="Normal 4 3" xfId="318"/>
    <cellStyle name="Normal 4 3 2" xfId="319"/>
    <cellStyle name="Normal 4 4" xfId="320"/>
    <cellStyle name="Normal 4 4 2" xfId="321"/>
    <cellStyle name="Normal 4 5" xfId="322"/>
    <cellStyle name="Normal 4 5 2" xfId="323"/>
    <cellStyle name="Normal 4 6" xfId="324"/>
    <cellStyle name="Normal 4 7" xfId="325"/>
    <cellStyle name="Normal 4 8" xfId="326"/>
    <cellStyle name="Normal 4 9" xfId="327"/>
    <cellStyle name="Normal 5" xfId="328"/>
    <cellStyle name="Normal 5 10" xfId="329"/>
    <cellStyle name="Normal 5 10 2" xfId="330"/>
    <cellStyle name="Normal 5 11" xfId="331"/>
    <cellStyle name="Normal 5 11 2" xfId="332"/>
    <cellStyle name="Normal 5 12" xfId="333"/>
    <cellStyle name="Normal 5 12 2" xfId="334"/>
    <cellStyle name="Normal 5 13" xfId="335"/>
    <cellStyle name="Normal 5 13 2" xfId="336"/>
    <cellStyle name="Normal 5 14" xfId="337"/>
    <cellStyle name="Normal 5 14 2" xfId="338"/>
    <cellStyle name="Normal 5 15" xfId="339"/>
    <cellStyle name="Normal 5 15 2" xfId="340"/>
    <cellStyle name="Normal 5 16" xfId="341"/>
    <cellStyle name="Normal 5 16 2" xfId="342"/>
    <cellStyle name="Normal 5 17" xfId="343"/>
    <cellStyle name="Normal 5 17 2" xfId="344"/>
    <cellStyle name="Normal 5 18" xfId="345"/>
    <cellStyle name="Normal 5 19" xfId="346"/>
    <cellStyle name="Normal 5 2" xfId="347"/>
    <cellStyle name="Normal 5 2 2" xfId="348"/>
    <cellStyle name="Normal 5 20" xfId="349"/>
    <cellStyle name="Normal 5 21" xfId="350"/>
    <cellStyle name="Normal 5 22" xfId="351"/>
    <cellStyle name="Normal 5 3" xfId="352"/>
    <cellStyle name="Normal 5 3 2" xfId="353"/>
    <cellStyle name="Normal 5 3 3" xfId="354"/>
    <cellStyle name="Normal 5 4" xfId="355"/>
    <cellStyle name="Normal 5 4 2" xfId="356"/>
    <cellStyle name="Normal 5 4 3" xfId="357"/>
    <cellStyle name="Normal 5 5" xfId="358"/>
    <cellStyle name="Normal 5 5 2" xfId="359"/>
    <cellStyle name="Normal 5 5 3" xfId="360"/>
    <cellStyle name="Normal 5 6" xfId="361"/>
    <cellStyle name="Normal 5 6 2" xfId="362"/>
    <cellStyle name="Normal 5 7" xfId="363"/>
    <cellStyle name="Normal 5 7 2" xfId="364"/>
    <cellStyle name="Normal 5 7 3" xfId="365"/>
    <cellStyle name="Normal 5 8" xfId="366"/>
    <cellStyle name="Normal 5 8 2" xfId="367"/>
    <cellStyle name="Normal 5 9" xfId="368"/>
    <cellStyle name="Normal 5 9 2" xfId="369"/>
    <cellStyle name="Normal 56" xfId="370"/>
    <cellStyle name="Normal 56 2" xfId="371"/>
    <cellStyle name="Normal 6" xfId="372"/>
    <cellStyle name="Normal 6 2" xfId="373"/>
    <cellStyle name="Normal 6 2 2" xfId="374"/>
    <cellStyle name="Normal 6 3" xfId="375"/>
    <cellStyle name="Normal 6 4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15" xfId="382"/>
    <cellStyle name="Normal 7 16" xfId="383"/>
    <cellStyle name="Normal 7 17" xfId="384"/>
    <cellStyle name="Normal 7 18" xfId="385"/>
    <cellStyle name="Normal 7 19" xfId="386"/>
    <cellStyle name="Normal 7 2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8" xfId="395"/>
    <cellStyle name="Normal 8 2" xfId="396"/>
    <cellStyle name="Normal 9" xfId="2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B1:L39"/>
  <sheetViews>
    <sheetView tabSelected="1" zoomScale="90" zoomScaleNormal="90" workbookViewId="0">
      <pane ySplit="10" topLeftCell="A11" activePane="bottomLeft" state="frozen"/>
      <selection pane="bottomLeft" activeCell="A12" sqref="A12"/>
    </sheetView>
  </sheetViews>
  <sheetFormatPr baseColWidth="10" defaultRowHeight="12.75" x14ac:dyDescent="0.2"/>
  <cols>
    <col min="1" max="1" width="11.42578125" style="25"/>
    <col min="2" max="2" width="43" style="25" customWidth="1"/>
    <col min="3" max="3" width="3.7109375" style="25" customWidth="1"/>
    <col min="4" max="4" width="7.7109375" style="25" customWidth="1"/>
    <col min="5" max="5" width="17.7109375" style="25" customWidth="1"/>
    <col min="6" max="6" width="18.140625" style="25" customWidth="1"/>
    <col min="7" max="7" width="19.42578125" style="25" customWidth="1"/>
    <col min="8" max="10" width="18.42578125" style="25" customWidth="1"/>
    <col min="11" max="11" width="2" style="1" customWidth="1"/>
    <col min="12" max="12" width="13.85546875" style="25" customWidth="1"/>
    <col min="13" max="16384" width="11.42578125" style="25"/>
  </cols>
  <sheetData>
    <row r="1" spans="2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2:10" ht="1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2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2:10" s="1" customFormat="1" ht="8.25" customHeight="1" x14ac:dyDescent="0.2">
      <c r="B4" s="4"/>
      <c r="C4" s="4"/>
      <c r="D4" s="4"/>
      <c r="E4" s="5"/>
      <c r="F4" s="6"/>
      <c r="G4" s="6"/>
      <c r="H4" s="6"/>
      <c r="I4" s="6"/>
      <c r="J4" s="6"/>
    </row>
    <row r="5" spans="2:10" s="1" customFormat="1" ht="13.5" customHeight="1" x14ac:dyDescent="0.25">
      <c r="B5" s="7"/>
      <c r="D5" s="8" t="s">
        <v>3</v>
      </c>
      <c r="E5" s="9" t="s">
        <v>4</v>
      </c>
      <c r="F5" s="10"/>
      <c r="G5" s="11"/>
      <c r="H5" s="11"/>
      <c r="I5" s="11"/>
      <c r="J5" s="12"/>
    </row>
    <row r="6" spans="2:10" s="1" customFormat="1" ht="11.25" customHeight="1" x14ac:dyDescent="0.2">
      <c r="B6" s="3"/>
      <c r="C6" s="3"/>
      <c r="D6" s="3"/>
      <c r="F6" s="12"/>
      <c r="G6" s="12"/>
      <c r="H6" s="12"/>
      <c r="I6" s="12"/>
      <c r="J6" s="12"/>
    </row>
    <row r="7" spans="2:10" ht="12" customHeight="1" x14ac:dyDescent="0.2">
      <c r="B7" s="13" t="s">
        <v>5</v>
      </c>
      <c r="C7" s="13"/>
      <c r="D7" s="13"/>
      <c r="E7" s="13" t="s">
        <v>6</v>
      </c>
      <c r="F7" s="13"/>
      <c r="G7" s="13"/>
      <c r="H7" s="13"/>
      <c r="I7" s="13"/>
      <c r="J7" s="14" t="s">
        <v>7</v>
      </c>
    </row>
    <row r="8" spans="2:10" ht="25.5" x14ac:dyDescent="0.2">
      <c r="B8" s="13"/>
      <c r="C8" s="13"/>
      <c r="D8" s="13"/>
      <c r="E8" s="15" t="s">
        <v>8</v>
      </c>
      <c r="F8" s="16" t="s">
        <v>9</v>
      </c>
      <c r="G8" s="15" t="s">
        <v>10</v>
      </c>
      <c r="H8" s="15" t="s">
        <v>11</v>
      </c>
      <c r="I8" s="15" t="s">
        <v>12</v>
      </c>
      <c r="J8" s="14"/>
    </row>
    <row r="9" spans="2:10" ht="12" customHeight="1" x14ac:dyDescent="0.2">
      <c r="B9" s="13"/>
      <c r="C9" s="13"/>
      <c r="D9" s="13"/>
      <c r="E9" s="15" t="s">
        <v>13</v>
      </c>
      <c r="F9" s="15" t="s">
        <v>14</v>
      </c>
      <c r="G9" s="15" t="s">
        <v>15</v>
      </c>
      <c r="H9" s="15" t="s">
        <v>16</v>
      </c>
      <c r="I9" s="15" t="s">
        <v>17</v>
      </c>
      <c r="J9" s="15" t="s">
        <v>18</v>
      </c>
    </row>
    <row r="10" spans="2:10" ht="12" customHeight="1" x14ac:dyDescent="0.2">
      <c r="B10" s="17"/>
      <c r="C10" s="18"/>
      <c r="D10" s="19"/>
      <c r="E10" s="20"/>
      <c r="F10" s="21"/>
      <c r="G10" s="21"/>
      <c r="H10" s="21"/>
      <c r="I10" s="20"/>
      <c r="J10" s="21"/>
    </row>
    <row r="11" spans="2:10" ht="12" customHeight="1" x14ac:dyDescent="0.2">
      <c r="B11" s="22" t="s">
        <v>19</v>
      </c>
      <c r="C11" s="22"/>
      <c r="D11" s="22"/>
      <c r="E11" s="23">
        <v>0</v>
      </c>
      <c r="F11" s="23">
        <v>0</v>
      </c>
      <c r="G11" s="23">
        <f>+E11+F11</f>
        <v>0</v>
      </c>
      <c r="H11" s="23">
        <v>0</v>
      </c>
      <c r="I11" s="24">
        <v>0</v>
      </c>
      <c r="J11" s="23">
        <f>+I11-E11</f>
        <v>0</v>
      </c>
    </row>
    <row r="12" spans="2:10" ht="12" customHeight="1" x14ac:dyDescent="0.2">
      <c r="B12" s="22" t="s">
        <v>20</v>
      </c>
      <c r="C12" s="22"/>
      <c r="D12" s="22"/>
      <c r="E12" s="23">
        <v>0</v>
      </c>
      <c r="F12" s="23">
        <v>0</v>
      </c>
      <c r="G12" s="23">
        <f>+E12+F12</f>
        <v>0</v>
      </c>
      <c r="H12" s="23">
        <v>0</v>
      </c>
      <c r="I12" s="24">
        <v>0</v>
      </c>
      <c r="J12" s="23">
        <f>+I12-E12</f>
        <v>0</v>
      </c>
    </row>
    <row r="13" spans="2:10" ht="12" customHeight="1" x14ac:dyDescent="0.2">
      <c r="B13" s="22" t="s">
        <v>21</v>
      </c>
      <c r="C13" s="22"/>
      <c r="D13" s="22"/>
      <c r="E13" s="23">
        <v>0</v>
      </c>
      <c r="F13" s="23">
        <v>0</v>
      </c>
      <c r="G13" s="23">
        <f>+E13+F13</f>
        <v>0</v>
      </c>
      <c r="H13" s="23">
        <v>0</v>
      </c>
      <c r="I13" s="24">
        <v>0</v>
      </c>
      <c r="J13" s="23">
        <f>+I13-E13</f>
        <v>0</v>
      </c>
    </row>
    <row r="14" spans="2:10" ht="12" customHeight="1" x14ac:dyDescent="0.2">
      <c r="B14" s="22" t="s">
        <v>22</v>
      </c>
      <c r="C14" s="22"/>
      <c r="D14" s="22"/>
      <c r="E14" s="23"/>
      <c r="F14" s="23"/>
      <c r="G14" s="23">
        <f>+E14+F14</f>
        <v>0</v>
      </c>
      <c r="H14" s="23"/>
      <c r="I14" s="24"/>
      <c r="J14" s="23"/>
    </row>
    <row r="15" spans="2:10" ht="12" customHeight="1" x14ac:dyDescent="0.2">
      <c r="B15" s="22" t="s">
        <v>23</v>
      </c>
      <c r="C15" s="22"/>
      <c r="D15" s="22"/>
      <c r="E15" s="23"/>
      <c r="F15" s="23"/>
      <c r="G15" s="23"/>
      <c r="H15" s="23"/>
      <c r="I15" s="24"/>
      <c r="J15" s="23"/>
    </row>
    <row r="16" spans="2:10" ht="12" customHeight="1" x14ac:dyDescent="0.25">
      <c r="B16" s="26"/>
      <c r="C16" s="27" t="s">
        <v>24</v>
      </c>
      <c r="D16" s="27"/>
      <c r="E16" s="23">
        <v>132000</v>
      </c>
      <c r="F16" s="23">
        <v>120000</v>
      </c>
      <c r="G16" s="23">
        <f>+E16+F16</f>
        <v>252000</v>
      </c>
      <c r="H16" s="28">
        <v>137264.59</v>
      </c>
      <c r="I16" s="28">
        <v>137264.59</v>
      </c>
      <c r="J16" s="23">
        <f>+I16-E16</f>
        <v>5264.5899999999965</v>
      </c>
    </row>
    <row r="17" spans="2:12" ht="12" customHeight="1" x14ac:dyDescent="0.2">
      <c r="B17" s="26"/>
      <c r="C17" s="27" t="s">
        <v>25</v>
      </c>
      <c r="D17" s="27"/>
      <c r="E17" s="23"/>
      <c r="F17" s="23"/>
      <c r="G17" s="23"/>
      <c r="H17" s="23"/>
      <c r="I17" s="23"/>
      <c r="J17" s="23"/>
    </row>
    <row r="18" spans="2:12" ht="12" customHeight="1" x14ac:dyDescent="0.2">
      <c r="B18" s="22" t="s">
        <v>26</v>
      </c>
      <c r="C18" s="22"/>
      <c r="D18" s="22"/>
      <c r="E18" s="23"/>
      <c r="F18" s="23"/>
      <c r="G18" s="23"/>
      <c r="H18" s="23"/>
      <c r="I18" s="23"/>
      <c r="J18" s="23"/>
    </row>
    <row r="19" spans="2:12" ht="12" customHeight="1" x14ac:dyDescent="0.25">
      <c r="B19" s="26"/>
      <c r="C19" s="27" t="s">
        <v>24</v>
      </c>
      <c r="D19" s="27"/>
      <c r="E19" s="23">
        <v>0</v>
      </c>
      <c r="F19" s="23">
        <v>164701.63</v>
      </c>
      <c r="G19" s="23">
        <f>+E19+F19</f>
        <v>164701.63</v>
      </c>
      <c r="H19" s="28">
        <v>164701.63</v>
      </c>
      <c r="I19" s="28">
        <v>164701.63</v>
      </c>
      <c r="J19" s="23">
        <f>+I19-E19</f>
        <v>164701.63</v>
      </c>
    </row>
    <row r="20" spans="2:12" ht="12" customHeight="1" x14ac:dyDescent="0.2">
      <c r="B20" s="26"/>
      <c r="C20" s="27" t="s">
        <v>25</v>
      </c>
      <c r="D20" s="27"/>
      <c r="E20" s="23"/>
      <c r="F20" s="23"/>
      <c r="G20" s="23"/>
      <c r="H20" s="23"/>
      <c r="I20" s="23"/>
      <c r="J20" s="23"/>
    </row>
    <row r="21" spans="2:12" ht="12" customHeight="1" x14ac:dyDescent="0.25">
      <c r="B21" s="22" t="s">
        <v>27</v>
      </c>
      <c r="C21" s="22"/>
      <c r="D21" s="22"/>
      <c r="E21" s="23">
        <v>9116279</v>
      </c>
      <c r="F21" s="23">
        <v>0</v>
      </c>
      <c r="G21" s="23">
        <f>+E21+F21</f>
        <v>9116279</v>
      </c>
      <c r="H21" s="28">
        <v>5954829.6799999997</v>
      </c>
      <c r="I21" s="28">
        <v>5954829.6799999997</v>
      </c>
      <c r="J21" s="23">
        <f>+I21-E21</f>
        <v>-3161449.3200000003</v>
      </c>
    </row>
    <row r="22" spans="2:12" ht="12" customHeight="1" x14ac:dyDescent="0.2">
      <c r="B22" s="22" t="s">
        <v>28</v>
      </c>
      <c r="C22" s="22"/>
      <c r="D22" s="22"/>
      <c r="E22" s="23"/>
      <c r="F22" s="23"/>
      <c r="G22" s="23"/>
      <c r="H22" s="23"/>
      <c r="I22" s="23"/>
      <c r="J22" s="23"/>
    </row>
    <row r="23" spans="2:12" ht="12" customHeight="1" x14ac:dyDescent="0.25">
      <c r="B23" s="22" t="s">
        <v>29</v>
      </c>
      <c r="C23" s="22"/>
      <c r="D23" s="22"/>
      <c r="E23" s="23">
        <v>86118599</v>
      </c>
      <c r="F23" s="23">
        <v>7939138.54</v>
      </c>
      <c r="G23" s="23">
        <f>+E23+F23</f>
        <v>94057737.540000007</v>
      </c>
      <c r="H23" s="28">
        <v>28634946.16</v>
      </c>
      <c r="I23" s="28">
        <v>28634946.16</v>
      </c>
      <c r="J23" s="23">
        <f>+I23-E23</f>
        <v>-57483652.840000004</v>
      </c>
      <c r="L23" s="29"/>
    </row>
    <row r="24" spans="2:12" ht="12" customHeight="1" x14ac:dyDescent="0.2">
      <c r="B24" s="22" t="s">
        <v>30</v>
      </c>
      <c r="C24" s="22"/>
      <c r="D24" s="22"/>
      <c r="E24" s="23"/>
      <c r="F24" s="23"/>
      <c r="G24" s="23"/>
      <c r="H24" s="23"/>
      <c r="I24" s="23"/>
      <c r="J24" s="23"/>
    </row>
    <row r="25" spans="2:12" ht="12" customHeight="1" x14ac:dyDescent="0.2">
      <c r="B25" s="30"/>
      <c r="C25" s="31"/>
      <c r="D25" s="32"/>
      <c r="E25" s="33"/>
      <c r="F25" s="34"/>
      <c r="G25" s="34"/>
      <c r="H25" s="34"/>
      <c r="I25" s="33"/>
      <c r="J25" s="34"/>
    </row>
    <row r="26" spans="2:12" ht="12" customHeight="1" x14ac:dyDescent="0.2">
      <c r="B26" s="35"/>
      <c r="C26" s="36"/>
      <c r="D26" s="37" t="s">
        <v>31</v>
      </c>
      <c r="E26" s="38">
        <f>SUM(E11+E12+E13+E14+E16+E19+E21+E22+E23+E24)</f>
        <v>95366878</v>
      </c>
      <c r="F26" s="38">
        <f>SUM(F11+F12+F13+F14+F16+F19+F21+F22+F23+F24)</f>
        <v>8223840.1699999999</v>
      </c>
      <c r="G26" s="38">
        <f>SUM(G11+G12+G13+G14+G16+G19+G21+G22+G23+G24)</f>
        <v>103590718.17</v>
      </c>
      <c r="H26" s="38">
        <f>SUM(H11+H12+H13+H14+H16+H19+H21+H22+H23+H24)</f>
        <v>34891742.060000002</v>
      </c>
      <c r="I26" s="38">
        <f>SUM(I11+I12+I13+I14+I16+I19+I21+I22+I23+I24)</f>
        <v>34891742.060000002</v>
      </c>
      <c r="J26" s="39">
        <f>+J16+J19+J21+J23</f>
        <v>-60475135.940000005</v>
      </c>
    </row>
    <row r="27" spans="2:12" ht="12" customHeight="1" x14ac:dyDescent="0.2">
      <c r="B27" s="40"/>
      <c r="C27" s="40"/>
      <c r="D27" s="40"/>
      <c r="E27" s="41"/>
      <c r="F27" s="41"/>
      <c r="G27" s="41"/>
      <c r="H27" s="42" t="s">
        <v>32</v>
      </c>
      <c r="I27" s="42"/>
      <c r="J27" s="43"/>
    </row>
    <row r="28" spans="2:12" ht="12" customHeight="1" x14ac:dyDescent="0.2">
      <c r="B28" s="3"/>
      <c r="C28" s="3"/>
      <c r="D28" s="3"/>
      <c r="E28" s="12"/>
      <c r="F28" s="12"/>
      <c r="G28" s="12"/>
      <c r="H28" s="12"/>
      <c r="I28" s="12"/>
      <c r="J28" s="12"/>
    </row>
    <row r="29" spans="2:12" s="45" customFormat="1" x14ac:dyDescent="0.2">
      <c r="B29" s="44"/>
      <c r="C29" s="44"/>
      <c r="D29" s="44"/>
      <c r="E29" s="44"/>
      <c r="F29" s="44"/>
      <c r="G29" s="44"/>
      <c r="H29" s="44"/>
      <c r="I29" s="44"/>
      <c r="J29" s="44"/>
      <c r="K29" s="5"/>
    </row>
    <row r="30" spans="2:12" x14ac:dyDescent="0.2">
      <c r="B30" s="1" t="s">
        <v>33</v>
      </c>
      <c r="C30" s="1"/>
      <c r="D30" s="1"/>
      <c r="E30" s="1"/>
      <c r="F30" s="1"/>
      <c r="G30" s="1"/>
      <c r="H30" s="1"/>
      <c r="I30" s="1"/>
      <c r="J30" s="1"/>
    </row>
    <row r="31" spans="2:12" x14ac:dyDescent="0.2">
      <c r="B31" s="1" t="s">
        <v>34</v>
      </c>
      <c r="C31" s="1"/>
      <c r="D31" s="1"/>
      <c r="E31" s="1"/>
      <c r="F31" s="1"/>
      <c r="G31" s="1"/>
      <c r="H31" s="1"/>
      <c r="I31" s="1"/>
      <c r="J31" s="1"/>
    </row>
    <row r="32" spans="2:12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6" spans="2:11" x14ac:dyDescent="0.2">
      <c r="C36" s="46"/>
      <c r="D36" s="46"/>
      <c r="J36" s="45"/>
      <c r="K36" s="5"/>
    </row>
    <row r="37" spans="2:11" ht="12.75" customHeight="1" x14ac:dyDescent="0.2">
      <c r="D37" s="47"/>
      <c r="E37" s="47"/>
      <c r="F37" s="48"/>
      <c r="G37" s="48"/>
      <c r="H37" s="49"/>
      <c r="I37" s="49"/>
      <c r="J37" s="50"/>
      <c r="K37" s="50"/>
    </row>
    <row r="38" spans="2:11" ht="12" customHeight="1" x14ac:dyDescent="0.2">
      <c r="D38" s="51" t="s">
        <v>35</v>
      </c>
      <c r="E38" s="51"/>
      <c r="F38" s="52"/>
      <c r="G38" s="52"/>
      <c r="H38" s="50" t="s">
        <v>36</v>
      </c>
      <c r="I38" s="50"/>
      <c r="J38" s="50"/>
      <c r="K38" s="50"/>
    </row>
    <row r="39" spans="2:11" x14ac:dyDescent="0.2">
      <c r="J39" s="45"/>
      <c r="K39" s="5"/>
    </row>
  </sheetData>
  <sheetProtection selectLockedCells="1" selectUnlockedCells="1"/>
  <mergeCells count="29">
    <mergeCell ref="D38:E38"/>
    <mergeCell ref="H38:I38"/>
    <mergeCell ref="J38:K38"/>
    <mergeCell ref="B23:D23"/>
    <mergeCell ref="B24:D24"/>
    <mergeCell ref="J26:J27"/>
    <mergeCell ref="H27:I27"/>
    <mergeCell ref="B29:J29"/>
    <mergeCell ref="D37:E37"/>
    <mergeCell ref="H37:I37"/>
    <mergeCell ref="J37:K37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0833333333333337" right="0.70833333333333337" top="0.35416666666666669" bottom="0.74791666666666667" header="0.51180555555555551" footer="0.51180555555555551"/>
  <pageSetup scale="7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2017-07-25T22:50:36Z</cp:lastPrinted>
  <dcterms:created xsi:type="dcterms:W3CDTF">2017-07-25T22:49:52Z</dcterms:created>
  <dcterms:modified xsi:type="dcterms:W3CDTF">2017-07-25T22:50:38Z</dcterms:modified>
</cp:coreProperties>
</file>