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540" windowHeight="11700"/>
  </bookViews>
  <sheets>
    <sheet name="F6b" sheetId="1" r:id="rId1"/>
  </sheets>
  <externalReferences>
    <externalReference r:id="rId2"/>
  </externalReferences>
  <definedNames>
    <definedName name="_xlnm._FilterDatabase" localSheetId="0" hidden="1">F6b!$A$3:$G$13</definedName>
    <definedName name="Abr">#REF!</definedName>
    <definedName name="_xlnm.Print_Area" localSheetId="0">F6b!$A$1:$G$34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E33" i="1" l="1"/>
  <c r="A33" i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G16" i="1" s="1"/>
  <c r="F16" i="1"/>
  <c r="E16" i="1"/>
  <c r="D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26" i="1" s="1"/>
  <c r="E5" i="1"/>
  <c r="E26" i="1" s="1"/>
  <c r="D5" i="1"/>
  <c r="D26" i="1" s="1"/>
  <c r="C5" i="1"/>
  <c r="C26" i="1" s="1"/>
  <c r="B5" i="1"/>
  <c r="B26" i="1" s="1"/>
  <c r="G5" i="1" l="1"/>
  <c r="G26" i="1" s="1"/>
</calcChain>
</file>

<file path=xl/sharedStrings.xml><?xml version="1.0" encoding="utf-8"?>
<sst xmlns="http://schemas.openxmlformats.org/spreadsheetml/2006/main" count="31" uniqueCount="28">
  <si>
    <t>UNIDAD DE TELEVISION DE GUANAJUATO
Estado Analítico del Ejercicio del Presupuesto de Egresos Detallado - LDF
Clasificación Administrativa
al 30 de Septiembre de 2018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</si>
  <si>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</si>
  <si>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</si>
  <si>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</si>
  <si>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</si>
  <si>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</si>
  <si>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</si>
  <si>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</si>
  <si>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</si>
  <si>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</si>
  <si>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</si>
  <si>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DIRECCIÓN GENERAL</t>
  </si>
  <si>
    <t>0201 DIRECCIÓN DE PRODUCCIÓN</t>
  </si>
  <si>
    <t>0601 DIRECCIÓN DE ADMINISTRACIÓN</t>
  </si>
  <si>
    <t>0801 COORD. DE RED DE TRANSM. SATEL. Y RADIO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</si>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</sst>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4" fillId="0" borderId="0"/>
    <xf numFmtId="0" fontId="5" fillId="0" borderId="0"/>
    <xf numFmtId="164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2" fillId="0" borderId="0" applyFont="0" applyFill="0" applyBorder="0" applyAlignment="0" applyProtection="0"/>
    <xf numFmtId="166" fontId="13" fillId="0" borderId="0" applyFill="0" applyBorder="0" applyAlignment="0" applyProtection="0"/>
    <xf numFmtId="167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3" fillId="0" borderId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3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0" fillId="12" borderId="12" applyNumberFormat="0" applyProtection="0">
      <alignment horizontal="left" vertical="center" indent="1"/>
    </xf>
    <xf numFmtId="0" fontId="21" fillId="0" borderId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</cellStyleXfs>
  <cellXfs count="35">
    <xf numFmtId="0" fontId="0" fillId="0" borderId="0" xfId="0"/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5" fillId="0" borderId="0" xfId="1" applyFont="1"/>
    <xf numFmtId="0" fontId="3" fillId="11" borderId="5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top" wrapText="1"/>
    </xf>
    <xf numFmtId="0" fontId="3" fillId="11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>
      <alignment vertical="center"/>
    </xf>
    <xf numFmtId="0" fontId="6" fillId="0" borderId="8" xfId="0" applyFont="1" applyBorder="1" applyAlignment="1">
      <alignment horizontal="justify" vertical="center" wrapText="1"/>
    </xf>
    <xf numFmtId="4" fontId="6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7" xfId="0" applyNumberFormat="1" applyFont="1" applyBorder="1" applyAlignment="1">
      <alignment vertical="center"/>
    </xf>
    <xf numFmtId="0" fontId="7" fillId="0" borderId="9" xfId="2" applyFont="1" applyFill="1" applyBorder="1" applyAlignment="1" applyProtection="1">
      <alignment horizontal="left" wrapText="1"/>
      <protection locked="0"/>
    </xf>
    <xf numFmtId="0" fontId="8" fillId="0" borderId="0" xfId="2" applyFont="1" applyFill="1" applyProtection="1">
      <protection locked="0"/>
    </xf>
    <xf numFmtId="0" fontId="9" fillId="0" borderId="0" xfId="1" applyFont="1" applyAlignment="1">
      <alignment wrapText="1"/>
    </xf>
    <xf numFmtId="0" fontId="10" fillId="0" borderId="0" xfId="1" applyFont="1" applyAlignment="1"/>
    <xf numFmtId="0" fontId="9" fillId="0" borderId="0" xfId="1" applyFont="1"/>
    <xf numFmtId="0" fontId="4" fillId="0" borderId="0" xfId="1"/>
    <xf numFmtId="49" fontId="10" fillId="0" borderId="0" xfId="2" applyNumberFormat="1" applyFont="1" applyFill="1" applyProtection="1">
      <protection locked="0"/>
    </xf>
    <xf numFmtId="49" fontId="10" fillId="0" borderId="0" xfId="2" applyNumberFormat="1" applyFont="1" applyFill="1" applyAlignment="1" applyProtection="1">
      <alignment wrapText="1"/>
      <protection locked="0"/>
    </xf>
    <xf numFmtId="4" fontId="10" fillId="0" borderId="10" xfId="2" applyNumberFormat="1" applyFont="1" applyFill="1" applyBorder="1" applyProtection="1">
      <protection locked="0"/>
    </xf>
    <xf numFmtId="0" fontId="9" fillId="0" borderId="10" xfId="1" applyFont="1" applyBorder="1"/>
    <xf numFmtId="0" fontId="4" fillId="0" borderId="10" xfId="1" applyBorder="1"/>
    <xf numFmtId="0" fontId="8" fillId="0" borderId="11" xfId="2" applyFont="1" applyFill="1" applyBorder="1" applyAlignment="1" applyProtection="1">
      <alignment horizontal="center" wrapText="1"/>
      <protection locked="0"/>
    </xf>
    <xf numFmtId="0" fontId="10" fillId="0" borderId="0" xfId="2" applyFont="1" applyFill="1" applyProtection="1">
      <protection locked="0"/>
    </xf>
    <xf numFmtId="0" fontId="8" fillId="0" borderId="9" xfId="2" applyFont="1" applyFill="1" applyBorder="1" applyAlignment="1" applyProtection="1">
      <alignment horizontal="center"/>
      <protection locked="0"/>
    </xf>
    <xf numFmtId="0" fontId="11" fillId="0" borderId="0" xfId="2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 applyProtection="1">
      <alignment horizontal="center" vertical="top"/>
      <protection locked="0"/>
    </xf>
  </cellXfs>
  <cellStyles count="44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26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166"/>
    <cellStyle name="Normal 2 10" xfId="167"/>
    <cellStyle name="Normal 2 10 2" xfId="168"/>
    <cellStyle name="Normal 2 10 3" xfId="169"/>
    <cellStyle name="Normal 2 10 4" xfId="170"/>
    <cellStyle name="Normal 2 11" xfId="171"/>
    <cellStyle name="Normal 2 11 2" xfId="172"/>
    <cellStyle name="Normal 2 11 3" xfId="173"/>
    <cellStyle name="Normal 2 11 4" xfId="174"/>
    <cellStyle name="Normal 2 12" xfId="175"/>
    <cellStyle name="Normal 2 12 2" xfId="176"/>
    <cellStyle name="Normal 2 12 3" xfId="177"/>
    <cellStyle name="Normal 2 12 4" xfId="178"/>
    <cellStyle name="Normal 2 13" xfId="179"/>
    <cellStyle name="Normal 2 13 2" xfId="180"/>
    <cellStyle name="Normal 2 13 3" xfId="181"/>
    <cellStyle name="Normal 2 13 4" xfId="182"/>
    <cellStyle name="Normal 2 14" xfId="183"/>
    <cellStyle name="Normal 2 14 2" xfId="184"/>
    <cellStyle name="Normal 2 14 3" xfId="185"/>
    <cellStyle name="Normal 2 14 4" xfId="186"/>
    <cellStyle name="Normal 2 15" xfId="187"/>
    <cellStyle name="Normal 2 15 2" xfId="188"/>
    <cellStyle name="Normal 2 15 3" xfId="189"/>
    <cellStyle name="Normal 2 15 4" xfId="190"/>
    <cellStyle name="Normal 2 16" xfId="191"/>
    <cellStyle name="Normal 2 16 2" xfId="192"/>
    <cellStyle name="Normal 2 16 3" xfId="193"/>
    <cellStyle name="Normal 2 16 4" xfId="194"/>
    <cellStyle name="Normal 2 17" xfId="195"/>
    <cellStyle name="Normal 2 17 2" xfId="196"/>
    <cellStyle name="Normal 2 17 3" xfId="197"/>
    <cellStyle name="Normal 2 17 4" xfId="198"/>
    <cellStyle name="Normal 2 18" xfId="199"/>
    <cellStyle name="Normal 2 18 2" xfId="200"/>
    <cellStyle name="Normal 2 18 3" xfId="201"/>
    <cellStyle name="Normal 2 19" xfId="202"/>
    <cellStyle name="Normal 2 19 2" xfId="203"/>
    <cellStyle name="Normal 2 2" xfId="204"/>
    <cellStyle name="Normal 2 2 10" xfId="205"/>
    <cellStyle name="Normal 2 2 11" xfId="206"/>
    <cellStyle name="Normal 2 2 12" xfId="207"/>
    <cellStyle name="Normal 2 2 13" xfId="208"/>
    <cellStyle name="Normal 2 2 14" xfId="209"/>
    <cellStyle name="Normal 2 2 15" xfId="210"/>
    <cellStyle name="Normal 2 2 16" xfId="211"/>
    <cellStyle name="Normal 2 2 17" xfId="212"/>
    <cellStyle name="Normal 2 2 18" xfId="213"/>
    <cellStyle name="Normal 2 2 19" xfId="214"/>
    <cellStyle name="Normal 2 2 2" xfId="215"/>
    <cellStyle name="Normal 2 2 2 2" xfId="216"/>
    <cellStyle name="Normal 2 2 2 3" xfId="217"/>
    <cellStyle name="Normal 2 2 2 4" xfId="218"/>
    <cellStyle name="Normal 2 2 2 5" xfId="219"/>
    <cellStyle name="Normal 2 2 2 6" xfId="220"/>
    <cellStyle name="Normal 2 2 2 7" xfId="221"/>
    <cellStyle name="Normal 2 2 20" xfId="222"/>
    <cellStyle name="Normal 2 2 21" xfId="223"/>
    <cellStyle name="Normal 2 2 22" xfId="224"/>
    <cellStyle name="Normal 2 2 23" xfId="225"/>
    <cellStyle name="Normal 2 2 3" xfId="226"/>
    <cellStyle name="Normal 2 2 4" xfId="227"/>
    <cellStyle name="Normal 2 2 5" xfId="228"/>
    <cellStyle name="Normal 2 2 6" xfId="229"/>
    <cellStyle name="Normal 2 2 7" xfId="230"/>
    <cellStyle name="Normal 2 2 8" xfId="231"/>
    <cellStyle name="Normal 2 2 9" xfId="232"/>
    <cellStyle name="Normal 2 20" xfId="233"/>
    <cellStyle name="Normal 2 20 2" xfId="234"/>
    <cellStyle name="Normal 2 21" xfId="235"/>
    <cellStyle name="Normal 2 21 2" xfId="236"/>
    <cellStyle name="Normal 2 22" xfId="237"/>
    <cellStyle name="Normal 2 22 2" xfId="238"/>
    <cellStyle name="Normal 2 23" xfId="239"/>
    <cellStyle name="Normal 2 24" xfId="240"/>
    <cellStyle name="Normal 2 25" xfId="241"/>
    <cellStyle name="Normal 2 26" xfId="242"/>
    <cellStyle name="Normal 2 27" xfId="243"/>
    <cellStyle name="Normal 2 28" xfId="244"/>
    <cellStyle name="Normal 2 29" xfId="245"/>
    <cellStyle name="Normal 2 3" xfId="246"/>
    <cellStyle name="Normal 2 3 10" xfId="247"/>
    <cellStyle name="Normal 2 3 11" xfId="248"/>
    <cellStyle name="Normal 2 3 12" xfId="249"/>
    <cellStyle name="Normal 2 3 13" xfId="250"/>
    <cellStyle name="Normal 2 3 14" xfId="251"/>
    <cellStyle name="Normal 2 3 15" xfId="252"/>
    <cellStyle name="Normal 2 3 16" xfId="253"/>
    <cellStyle name="Normal 2 3 17" xfId="254"/>
    <cellStyle name="Normal 2 3 2" xfId="255"/>
    <cellStyle name="Normal 2 3 2 10" xfId="256"/>
    <cellStyle name="Normal 2 3 2 11" xfId="257"/>
    <cellStyle name="Normal 2 3 2 12" xfId="258"/>
    <cellStyle name="Normal 2 3 2 13" xfId="259"/>
    <cellStyle name="Normal 2 3 2 14" xfId="260"/>
    <cellStyle name="Normal 2 3 2 15" xfId="261"/>
    <cellStyle name="Normal 2 3 2 16" xfId="262"/>
    <cellStyle name="Normal 2 3 2 17" xfId="263"/>
    <cellStyle name="Normal 2 3 2 2" xfId="264"/>
    <cellStyle name="Normal 2 3 2 3" xfId="265"/>
    <cellStyle name="Normal 2 3 2 4" xfId="266"/>
    <cellStyle name="Normal 2 3 2 5" xfId="267"/>
    <cellStyle name="Normal 2 3 2 6" xfId="268"/>
    <cellStyle name="Normal 2 3 2 7" xfId="269"/>
    <cellStyle name="Normal 2 3 2 8" xfId="270"/>
    <cellStyle name="Normal 2 3 2 9" xfId="271"/>
    <cellStyle name="Normal 2 3 3" xfId="272"/>
    <cellStyle name="Normal 2 3 4" xfId="273"/>
    <cellStyle name="Normal 2 3 5" xfId="274"/>
    <cellStyle name="Normal 2 3 6" xfId="275"/>
    <cellStyle name="Normal 2 3 7" xfId="276"/>
    <cellStyle name="Normal 2 3 8" xfId="277"/>
    <cellStyle name="Normal 2 3 8 2" xfId="278"/>
    <cellStyle name="Normal 2 3 9" xfId="279"/>
    <cellStyle name="Normal 2 30" xfId="280"/>
    <cellStyle name="Normal 2 31" xfId="2"/>
    <cellStyle name="Normal 2 4" xfId="281"/>
    <cellStyle name="Normal 2 4 2" xfId="282"/>
    <cellStyle name="Normal 2 4 3" xfId="283"/>
    <cellStyle name="Normal 2 4 4" xfId="284"/>
    <cellStyle name="Normal 2 5" xfId="285"/>
    <cellStyle name="Normal 2 5 2" xfId="286"/>
    <cellStyle name="Normal 2 5 3" xfId="287"/>
    <cellStyle name="Normal 2 5 4" xfId="288"/>
    <cellStyle name="Normal 2 6" xfId="289"/>
    <cellStyle name="Normal 2 6 2" xfId="290"/>
    <cellStyle name="Normal 2 6 3" xfId="291"/>
    <cellStyle name="Normal 2 6 4" xfId="292"/>
    <cellStyle name="Normal 2 7" xfId="293"/>
    <cellStyle name="Normal 2 7 2" xfId="294"/>
    <cellStyle name="Normal 2 7 3" xfId="295"/>
    <cellStyle name="Normal 2 7 4" xfId="296"/>
    <cellStyle name="Normal 2 8" xfId="297"/>
    <cellStyle name="Normal 2 8 2" xfId="298"/>
    <cellStyle name="Normal 2 8 3" xfId="299"/>
    <cellStyle name="Normal 2 8 4" xfId="300"/>
    <cellStyle name="Normal 2 82" xfId="301"/>
    <cellStyle name="Normal 2 83" xfId="302"/>
    <cellStyle name="Normal 2 86" xfId="303"/>
    <cellStyle name="Normal 2 9" xfId="304"/>
    <cellStyle name="Normal 2 9 2" xfId="305"/>
    <cellStyle name="Normal 2 9 3" xfId="306"/>
    <cellStyle name="Normal 2 9 4" xfId="307"/>
    <cellStyle name="Normal 3" xfId="308"/>
    <cellStyle name="Normal 3 10" xfId="309"/>
    <cellStyle name="Normal 3 11" xfId="1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RBI"/>
      <sheetName val="RBM"/>
      <sheetName val="PyPI"/>
      <sheetName val="IR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61">
          <cell r="B161">
            <v>0</v>
          </cell>
          <cell r="E161">
            <v>0</v>
          </cell>
        </row>
      </sheetData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34"/>
  <sheetViews>
    <sheetView showGridLines="0" tabSelected="1" workbookViewId="0">
      <selection activeCell="D8" sqref="D8"/>
    </sheetView>
  </sheetViews>
  <sheetFormatPr baseColWidth="10" defaultColWidth="11.42578125" defaultRowHeight="11.25" x14ac:dyDescent="0.2"/>
  <cols>
    <col min="1" max="1" width="37.28515625" style="4" customWidth="1"/>
    <col min="2" max="2" width="11.28515625" style="4" bestFit="1" customWidth="1"/>
    <col min="3" max="3" width="12.28515625" style="4" bestFit="1" customWidth="1"/>
    <col min="4" max="4" width="13.140625" style="4" customWidth="1"/>
    <col min="5" max="5" width="11.42578125" style="4" customWidth="1"/>
    <col min="6" max="7" width="11.28515625" style="4" customWidth="1"/>
    <col min="8" max="16384" width="11.42578125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78768550.920000002</v>
      </c>
      <c r="C5" s="12">
        <f t="shared" ref="C5:G5" si="0">SUM(C6:C13)</f>
        <v>30077503.920000002</v>
      </c>
      <c r="D5" s="12">
        <f t="shared" si="0"/>
        <v>108846054.83999999</v>
      </c>
      <c r="E5" s="12">
        <f t="shared" si="0"/>
        <v>57197025.609999999</v>
      </c>
      <c r="F5" s="12">
        <f t="shared" si="0"/>
        <v>57174551.740000002</v>
      </c>
      <c r="G5" s="12">
        <f t="shared" si="0"/>
        <v>51649029.229999989</v>
      </c>
    </row>
    <row r="6" spans="1:7" x14ac:dyDescent="0.2">
      <c r="A6" s="13" t="s">
        <v>11</v>
      </c>
      <c r="B6" s="14">
        <v>6331998</v>
      </c>
      <c r="C6" s="14">
        <v>5776128.5099999998</v>
      </c>
      <c r="D6" s="14">
        <f>B6+C6</f>
        <v>12108126.51</v>
      </c>
      <c r="E6" s="14">
        <v>8316545.3399999999</v>
      </c>
      <c r="F6" s="14">
        <v>8312449.3399999999</v>
      </c>
      <c r="G6" s="14">
        <f>D6-E6</f>
        <v>3791581.17</v>
      </c>
    </row>
    <row r="7" spans="1:7" x14ac:dyDescent="0.2">
      <c r="A7" s="13" t="s">
        <v>12</v>
      </c>
      <c r="B7" s="14">
        <v>36700932</v>
      </c>
      <c r="C7" s="14">
        <v>4293496.66</v>
      </c>
      <c r="D7" s="14">
        <f t="shared" ref="D7:D13" si="1">B7+C7</f>
        <v>40994428.659999996</v>
      </c>
      <c r="E7" s="14">
        <v>24843640.93</v>
      </c>
      <c r="F7" s="14">
        <v>24836547.059999999</v>
      </c>
      <c r="G7" s="14">
        <f t="shared" ref="G7:G13" si="2">D7-E7</f>
        <v>16150787.729999997</v>
      </c>
    </row>
    <row r="8" spans="1:7" x14ac:dyDescent="0.2">
      <c r="A8" s="13" t="s">
        <v>13</v>
      </c>
      <c r="B8" s="14">
        <v>5781944.9199999999</v>
      </c>
      <c r="C8" s="14">
        <v>324883.98</v>
      </c>
      <c r="D8" s="14">
        <f t="shared" si="1"/>
        <v>6106828.9000000004</v>
      </c>
      <c r="E8" s="14">
        <v>3969936.67</v>
      </c>
      <c r="F8" s="14">
        <v>3969936.67</v>
      </c>
      <c r="G8" s="14">
        <f t="shared" si="2"/>
        <v>2136892.2300000004</v>
      </c>
    </row>
    <row r="9" spans="1:7" ht="22.5" x14ac:dyDescent="0.2">
      <c r="A9" s="13" t="s">
        <v>14</v>
      </c>
      <c r="B9" s="14">
        <v>29953676</v>
      </c>
      <c r="C9" s="14">
        <v>19682994.77</v>
      </c>
      <c r="D9" s="14">
        <f t="shared" si="1"/>
        <v>49636670.769999996</v>
      </c>
      <c r="E9" s="14">
        <v>20066902.670000002</v>
      </c>
      <c r="F9" s="14">
        <v>20055618.670000002</v>
      </c>
      <c r="G9" s="14">
        <f t="shared" si="2"/>
        <v>29569768.099999994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 x14ac:dyDescent="0.2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23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24</v>
      </c>
      <c r="B26" s="12">
        <f>B5+B16</f>
        <v>78768550.920000002</v>
      </c>
      <c r="C26" s="12">
        <f t="shared" ref="C26:G26" si="6">C5+C16</f>
        <v>30077503.920000002</v>
      </c>
      <c r="D26" s="12">
        <f t="shared" si="6"/>
        <v>108846054.83999999</v>
      </c>
      <c r="E26" s="12">
        <f t="shared" si="6"/>
        <v>57197025.609999999</v>
      </c>
      <c r="F26" s="12">
        <f t="shared" si="6"/>
        <v>57174551.740000002</v>
      </c>
      <c r="G26" s="12">
        <f t="shared" si="6"/>
        <v>51649029.229999989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  <row r="28" spans="1:7" ht="24" customHeight="1" x14ac:dyDescent="0.2">
      <c r="A28" s="19" t="s">
        <v>25</v>
      </c>
      <c r="B28" s="19"/>
      <c r="C28" s="19"/>
      <c r="D28" s="19"/>
      <c r="E28" s="19"/>
      <c r="F28" s="19"/>
      <c r="G28" s="19"/>
    </row>
    <row r="29" spans="1:7" ht="12.75" x14ac:dyDescent="0.2">
      <c r="A29" s="20"/>
      <c r="B29" s="21"/>
      <c r="C29" s="22"/>
      <c r="D29" s="23"/>
      <c r="E29" s="24"/>
      <c r="F29" s="24"/>
      <c r="G29" s="24"/>
    </row>
    <row r="30" spans="1:7" ht="12.75" x14ac:dyDescent="0.2">
      <c r="A30" s="20"/>
      <c r="B30" s="21"/>
      <c r="C30" s="22"/>
      <c r="D30" s="23"/>
      <c r="E30" s="24"/>
      <c r="F30" s="24"/>
      <c r="G30" s="24"/>
    </row>
    <row r="31" spans="1:7" ht="12.75" x14ac:dyDescent="0.2">
      <c r="A31" s="25"/>
      <c r="B31" s="21"/>
      <c r="C31" s="22"/>
      <c r="D31" s="23"/>
      <c r="E31" s="24"/>
      <c r="F31" s="24"/>
      <c r="G31" s="24"/>
    </row>
    <row r="32" spans="1:7" ht="12.75" x14ac:dyDescent="0.2">
      <c r="A32" s="26"/>
      <c r="C32" s="25"/>
      <c r="D32" s="25"/>
      <c r="E32" s="27"/>
      <c r="F32" s="28"/>
      <c r="G32" s="29"/>
    </row>
    <row r="33" spans="1:7" ht="12" x14ac:dyDescent="0.2">
      <c r="A33" s="30">
        <f>+[1]F6a!B161</f>
        <v>0</v>
      </c>
      <c r="C33" s="31"/>
      <c r="D33" s="31"/>
      <c r="E33" s="32">
        <f>+[1]F6a!E161:G161</f>
        <v>0</v>
      </c>
      <c r="F33" s="32"/>
      <c r="G33" s="32"/>
    </row>
    <row r="34" spans="1:7" ht="12" x14ac:dyDescent="0.2">
      <c r="A34" s="33" t="s">
        <v>26</v>
      </c>
      <c r="C34" s="31"/>
      <c r="D34" s="31"/>
      <c r="E34" s="34" t="s">
        <v>27</v>
      </c>
      <c r="F34" s="34"/>
      <c r="G34" s="34"/>
    </row>
  </sheetData>
  <mergeCells count="5">
    <mergeCell ref="A1:G1"/>
    <mergeCell ref="B2:F2"/>
    <mergeCell ref="A28:G28"/>
    <mergeCell ref="E33:G33"/>
    <mergeCell ref="E34:G34"/>
  </mergeCells>
  <printOptions horizontalCentered="1"/>
  <pageMargins left="0.31496062992125984" right="0.23622047244094491" top="1.1811023622047245" bottom="0.74803149606299213" header="0.31496062992125984" footer="0.31496062992125984"/>
  <pageSetup scale="85" orientation="landscape" r:id="rId1"/>
  <headerFooter>
    <oddFooter>&amp;R43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2018-10-18T16:03:01Z</dcterms:created>
  <dcterms:modified xsi:type="dcterms:W3CDTF">2018-10-18T16:03:18Z</dcterms:modified>
</cp:coreProperties>
</file>