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gcp2" sheetId="1" r:id="rId1"/>
  </sheets>
  <externalReferences>
    <externalReference r:id="rId2"/>
  </externalReferences>
  <definedNames>
    <definedName name="Abr">#REF!</definedName>
    <definedName name="_xlnm.Print_Area" localSheetId="0">'gcp2'!$A$1:$H$38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H24" i="1" s="1"/>
  <c r="G24" i="1"/>
  <c r="F24" i="1"/>
  <c r="E24" i="1"/>
  <c r="D24" i="1"/>
  <c r="C24" i="1"/>
  <c r="E23" i="1"/>
  <c r="H23" i="1" s="1"/>
  <c r="E22" i="1"/>
  <c r="H22" i="1" s="1"/>
  <c r="G21" i="1"/>
  <c r="F21" i="1"/>
  <c r="E21" i="1"/>
  <c r="D21" i="1"/>
  <c r="C21" i="1"/>
  <c r="E20" i="1"/>
  <c r="H20" i="1" s="1"/>
  <c r="E19" i="1"/>
  <c r="H19" i="1" s="1"/>
  <c r="H17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G8" i="1"/>
  <c r="F8" i="1"/>
  <c r="D8" i="1"/>
  <c r="C8" i="1"/>
  <c r="E7" i="1"/>
  <c r="H7" i="1" s="1"/>
  <c r="E6" i="1"/>
  <c r="H6" i="1" s="1"/>
  <c r="G5" i="1"/>
  <c r="G4" i="1" s="1"/>
  <c r="G3" i="1" s="1"/>
  <c r="F5" i="1"/>
  <c r="E5" i="1"/>
  <c r="D5" i="1"/>
  <c r="C5" i="1"/>
  <c r="F4" i="1"/>
  <c r="D4" i="1"/>
  <c r="C4" i="1"/>
  <c r="F3" i="1"/>
  <c r="D3" i="1"/>
  <c r="C3" i="1"/>
  <c r="H5" i="1" l="1"/>
  <c r="H8" i="1"/>
  <c r="H21" i="1"/>
  <c r="E8" i="1"/>
  <c r="E4" i="1" s="1"/>
  <c r="E3" i="1" s="1"/>
  <c r="E17" i="1"/>
  <c r="H4" i="1" l="1"/>
  <c r="H3" i="1" s="1"/>
</calcChain>
</file>

<file path=xl/sharedStrings.xml><?xml version="1.0" encoding="utf-8"?>
<sst xmlns="http://schemas.openxmlformats.org/spreadsheetml/2006/main" count="66" uniqueCount="66">
  <si>
    <t>UNIDAD DE TELEVISION DE GUANAJUATO
GASTO POR CATEGORÍA PROGRAMÁTICA
DEL 1 DE ENERO AL AL 30 DE JUNIO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</si>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</sst>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0" fontId="1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166" fontId="10" fillId="0" borderId="0" applyFill="0" applyBorder="0" applyAlignment="0" applyProtection="0"/>
    <xf numFmtId="167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4" borderId="16" applyNumberFormat="0" applyProtection="0">
      <alignment horizontal="left" vertical="center" indent="1"/>
    </xf>
    <xf numFmtId="0" fontId="22" fillId="0" borderId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36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/>
    </xf>
    <xf numFmtId="4" fontId="4" fillId="11" borderId="5" xfId="1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 applyProtection="1">
      <alignment horizontal="center" vertical="top"/>
      <protection hidden="1"/>
    </xf>
    <xf numFmtId="0" fontId="6" fillId="0" borderId="7" xfId="1" applyFont="1" applyFill="1" applyBorder="1" applyAlignment="1" applyProtection="1">
      <alignment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4" fillId="0" borderId="9" xfId="2" applyFont="1" applyBorder="1" applyAlignment="1" applyProtection="1">
      <alignment horizontal="center" vertical="top"/>
      <protection hidden="1"/>
    </xf>
    <xf numFmtId="0" fontId="8" fillId="0" borderId="0" xfId="1" applyFont="1" applyFill="1" applyBorder="1" applyAlignment="1" applyProtection="1">
      <alignment wrapText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indent="1"/>
    </xf>
    <xf numFmtId="4" fontId="7" fillId="0" borderId="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indent="2"/>
    </xf>
    <xf numFmtId="4" fontId="9" fillId="0" borderId="0" xfId="0" applyNumberFormat="1" applyFont="1" applyBorder="1" applyProtection="1">
      <protection locked="0"/>
    </xf>
    <xf numFmtId="4" fontId="9" fillId="0" borderId="10" xfId="0" applyNumberFormat="1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left"/>
    </xf>
    <xf numFmtId="4" fontId="9" fillId="0" borderId="12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11" fillId="12" borderId="0" xfId="3" applyFont="1" applyFill="1"/>
    <xf numFmtId="0" fontId="12" fillId="13" borderId="14" xfId="3" applyFont="1" applyFill="1" applyBorder="1"/>
    <xf numFmtId="0" fontId="13" fillId="0" borderId="0" xfId="0" applyFont="1"/>
    <xf numFmtId="0" fontId="0" fillId="0" borderId="12" xfId="0" applyBorder="1"/>
    <xf numFmtId="0" fontId="12" fillId="13" borderId="12" xfId="3" applyFont="1" applyFill="1" applyBorder="1"/>
    <xf numFmtId="0" fontId="12" fillId="12" borderId="15" xfId="3" applyFont="1" applyFill="1" applyBorder="1" applyAlignment="1" applyProtection="1">
      <alignment horizontal="center"/>
      <protection locked="0"/>
    </xf>
    <xf numFmtId="0" fontId="12" fillId="13" borderId="0" xfId="3" applyFont="1" applyFill="1" applyBorder="1" applyAlignment="1">
      <alignment horizontal="center"/>
    </xf>
    <xf numFmtId="0" fontId="14" fillId="12" borderId="0" xfId="3" applyFont="1" applyFill="1" applyBorder="1" applyAlignment="1" applyProtection="1">
      <alignment horizontal="center" vertical="top" wrapText="1"/>
      <protection locked="0"/>
    </xf>
    <xf numFmtId="0" fontId="12" fillId="13" borderId="0" xfId="3" applyFont="1" applyFill="1" applyBorder="1" applyAlignment="1">
      <alignment horizontal="center" vertical="top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9"/>
  <sheetViews>
    <sheetView showGridLines="0" tabSelected="1" workbookViewId="0">
      <selection activeCell="D11" sqref="D11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0.855468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f t="shared" ref="C3:H3" si="0">SUM(C4,C31,C32,C33)</f>
        <v>78768550.920000002</v>
      </c>
      <c r="D3" s="9">
        <f t="shared" si="0"/>
        <v>22979713.130000003</v>
      </c>
      <c r="E3" s="9">
        <f t="shared" si="0"/>
        <v>101748264.05</v>
      </c>
      <c r="F3" s="9">
        <f t="shared" si="0"/>
        <v>31417701.82</v>
      </c>
      <c r="G3" s="9">
        <f t="shared" si="0"/>
        <v>31398039.950000003</v>
      </c>
      <c r="H3" s="10">
        <f t="shared" si="0"/>
        <v>70330562.229999989</v>
      </c>
    </row>
    <row r="4" spans="1:8" ht="15" x14ac:dyDescent="0.25">
      <c r="A4" s="11">
        <v>900002</v>
      </c>
      <c r="B4" s="12" t="s">
        <v>10</v>
      </c>
      <c r="C4" s="13">
        <f t="shared" ref="C4:H4" si="1">SUM(C5,C8,C17,C21,C24,C29)</f>
        <v>78768550.920000002</v>
      </c>
      <c r="D4" s="13">
        <f t="shared" si="1"/>
        <v>22979713.130000003</v>
      </c>
      <c r="E4" s="13">
        <f t="shared" si="1"/>
        <v>101748264.05</v>
      </c>
      <c r="F4" s="13">
        <f t="shared" si="1"/>
        <v>31417701.82</v>
      </c>
      <c r="G4" s="13">
        <f t="shared" si="1"/>
        <v>31398039.950000003</v>
      </c>
      <c r="H4" s="14">
        <f t="shared" si="1"/>
        <v>70330562.229999989</v>
      </c>
    </row>
    <row r="5" spans="1:8" ht="15" x14ac:dyDescent="0.25">
      <c r="A5" s="11">
        <v>900003</v>
      </c>
      <c r="B5" s="15" t="s">
        <v>11</v>
      </c>
      <c r="C5" s="16">
        <f t="shared" ref="C5:H5" si="2">SUM(C6:C7)</f>
        <v>0</v>
      </c>
      <c r="D5" s="16">
        <f t="shared" si="2"/>
        <v>0</v>
      </c>
      <c r="E5" s="16">
        <f t="shared" si="2"/>
        <v>0</v>
      </c>
      <c r="F5" s="16">
        <f t="shared" si="2"/>
        <v>0</v>
      </c>
      <c r="G5" s="16">
        <f t="shared" si="2"/>
        <v>0</v>
      </c>
      <c r="H5" s="17">
        <f t="shared" si="2"/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f>D6+C6</f>
        <v>0</v>
      </c>
      <c r="F6" s="20">
        <v>0</v>
      </c>
      <c r="G6" s="20">
        <v>0</v>
      </c>
      <c r="H6" s="21">
        <f>E6-F6</f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f>D7+C7</f>
        <v>0</v>
      </c>
      <c r="F7" s="20">
        <v>0</v>
      </c>
      <c r="G7" s="20">
        <v>0</v>
      </c>
      <c r="H7" s="21">
        <f>E7-F7</f>
        <v>0</v>
      </c>
    </row>
    <row r="8" spans="1:8" ht="15" x14ac:dyDescent="0.25">
      <c r="A8" s="11">
        <v>900004</v>
      </c>
      <c r="B8" s="15" t="s">
        <v>16</v>
      </c>
      <c r="C8" s="16">
        <f t="shared" ref="C8:H8" si="3">SUM(C9:C16)</f>
        <v>72436552.920000002</v>
      </c>
      <c r="D8" s="16">
        <f t="shared" si="3"/>
        <v>17415614.370000001</v>
      </c>
      <c r="E8" s="16">
        <f t="shared" si="3"/>
        <v>89852167.289999992</v>
      </c>
      <c r="F8" s="16">
        <f t="shared" si="3"/>
        <v>28286807.239999998</v>
      </c>
      <c r="G8" s="16">
        <f t="shared" si="3"/>
        <v>28270265.370000001</v>
      </c>
      <c r="H8" s="17">
        <f t="shared" si="3"/>
        <v>61565360.049999997</v>
      </c>
    </row>
    <row r="9" spans="1:8" ht="15" x14ac:dyDescent="0.25">
      <c r="A9" s="18" t="s">
        <v>17</v>
      </c>
      <c r="B9" s="19" t="s">
        <v>18</v>
      </c>
      <c r="C9" s="20">
        <v>66654608</v>
      </c>
      <c r="D9" s="20">
        <v>16928586.32</v>
      </c>
      <c r="E9" s="20">
        <v>83583194.319999993</v>
      </c>
      <c r="F9" s="20">
        <v>25703934.899999999</v>
      </c>
      <c r="G9" s="20">
        <v>25687393.030000001</v>
      </c>
      <c r="H9" s="21">
        <v>57879259.419999994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ht="15" x14ac:dyDescent="0.25">
      <c r="A11" s="18" t="s">
        <v>21</v>
      </c>
      <c r="B11" s="19" t="s">
        <v>22</v>
      </c>
      <c r="C11" s="20">
        <v>5781944.9199999999</v>
      </c>
      <c r="D11" s="20">
        <v>487028.05</v>
      </c>
      <c r="E11" s="20">
        <v>6268972.9699999997</v>
      </c>
      <c r="F11" s="20">
        <v>2582872.34</v>
      </c>
      <c r="G11" s="20">
        <v>2582872.34</v>
      </c>
      <c r="H11" s="21">
        <v>3686100.63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f t="shared" ref="E12:E16" si="4">D12+C12</f>
        <v>0</v>
      </c>
      <c r="F12" s="20">
        <v>0</v>
      </c>
      <c r="G12" s="20">
        <v>0</v>
      </c>
      <c r="H12" s="21">
        <f t="shared" ref="H12:H16" si="5">E12-F12</f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f t="shared" si="4"/>
        <v>0</v>
      </c>
      <c r="F13" s="20">
        <v>0</v>
      </c>
      <c r="G13" s="20">
        <v>0</v>
      </c>
      <c r="H13" s="21">
        <f t="shared" si="5"/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f t="shared" si="4"/>
        <v>0</v>
      </c>
      <c r="F14" s="20">
        <v>0</v>
      </c>
      <c r="G14" s="20">
        <v>0</v>
      </c>
      <c r="H14" s="21">
        <f t="shared" si="5"/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5" x14ac:dyDescent="0.25">
      <c r="A17" s="11">
        <v>900005</v>
      </c>
      <c r="B17" s="15" t="s">
        <v>33</v>
      </c>
      <c r="C17" s="16">
        <f t="shared" ref="C17:H17" si="6">SUM(C18:C20)</f>
        <v>6331998</v>
      </c>
      <c r="D17" s="16">
        <f t="shared" si="6"/>
        <v>5564098.7599999998</v>
      </c>
      <c r="E17" s="16">
        <f t="shared" si="6"/>
        <v>11896096.76</v>
      </c>
      <c r="F17" s="16">
        <f t="shared" si="6"/>
        <v>3130894.58</v>
      </c>
      <c r="G17" s="16">
        <f t="shared" si="6"/>
        <v>3127774.58</v>
      </c>
      <c r="H17" s="17">
        <f t="shared" si="6"/>
        <v>8765202.1799999997</v>
      </c>
    </row>
    <row r="18" spans="1:8" ht="15" x14ac:dyDescent="0.25">
      <c r="A18" s="18" t="s">
        <v>34</v>
      </c>
      <c r="B18" s="19" t="s">
        <v>35</v>
      </c>
      <c r="C18" s="20">
        <v>6331998</v>
      </c>
      <c r="D18" s="20">
        <v>5564098.7599999998</v>
      </c>
      <c r="E18" s="20">
        <v>11896096.76</v>
      </c>
      <c r="F18" s="20">
        <v>3130894.58</v>
      </c>
      <c r="G18" s="20">
        <v>3127774.58</v>
      </c>
      <c r="H18" s="21">
        <v>8765202.1799999997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f>D19+C19</f>
        <v>0</v>
      </c>
      <c r="F19" s="20">
        <v>0</v>
      </c>
      <c r="G19" s="20">
        <v>0</v>
      </c>
      <c r="H19" s="21">
        <f>E19-F19</f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f>D20+C20</f>
        <v>0</v>
      </c>
      <c r="F20" s="20">
        <v>0</v>
      </c>
      <c r="G20" s="20">
        <v>0</v>
      </c>
      <c r="H20" s="21">
        <f>E20-F20</f>
        <v>0</v>
      </c>
    </row>
    <row r="21" spans="1:8" ht="15" x14ac:dyDescent="0.25">
      <c r="A21" s="11">
        <v>900006</v>
      </c>
      <c r="B21" s="15" t="s">
        <v>40</v>
      </c>
      <c r="C21" s="16">
        <f t="shared" ref="C21:H21" si="7">SUM(C22:C23)</f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17">
        <f t="shared" si="7"/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f>D22+C22</f>
        <v>0</v>
      </c>
      <c r="F22" s="20">
        <v>0</v>
      </c>
      <c r="G22" s="20">
        <v>0</v>
      </c>
      <c r="H22" s="21">
        <f>E22-F22</f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f>D23+C23</f>
        <v>0</v>
      </c>
      <c r="F23" s="20">
        <v>0</v>
      </c>
      <c r="G23" s="20">
        <v>0</v>
      </c>
      <c r="H23" s="21">
        <f>E23-F23</f>
        <v>0</v>
      </c>
    </row>
    <row r="24" spans="1:8" ht="15" x14ac:dyDescent="0.25">
      <c r="A24" s="11">
        <v>900007</v>
      </c>
      <c r="B24" s="15" t="s">
        <v>45</v>
      </c>
      <c r="C24" s="16">
        <f t="shared" ref="C24:H24" si="8">SUM(C25:C28)</f>
        <v>0</v>
      </c>
      <c r="D24" s="16">
        <f t="shared" si="8"/>
        <v>0</v>
      </c>
      <c r="E24" s="16">
        <f t="shared" si="8"/>
        <v>0</v>
      </c>
      <c r="F24" s="16">
        <f t="shared" si="8"/>
        <v>0</v>
      </c>
      <c r="G24" s="16">
        <f t="shared" si="8"/>
        <v>0</v>
      </c>
      <c r="H24" s="17">
        <f t="shared" si="8"/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f>D25+C25</f>
        <v>0</v>
      </c>
      <c r="F25" s="20">
        <v>0</v>
      </c>
      <c r="G25" s="20">
        <v>0</v>
      </c>
      <c r="H25" s="21">
        <f>E25-F25</f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f>D26+C26</f>
        <v>0</v>
      </c>
      <c r="F26" s="20">
        <v>0</v>
      </c>
      <c r="G26" s="20">
        <v>0</v>
      </c>
      <c r="H26" s="21">
        <f>E26-F26</f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f>D27+C27</f>
        <v>0</v>
      </c>
      <c r="F27" s="20">
        <v>0</v>
      </c>
      <c r="G27" s="20">
        <v>0</v>
      </c>
      <c r="H27" s="21">
        <f>E27-F27</f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f>D28+C28</f>
        <v>0</v>
      </c>
      <c r="F28" s="20">
        <v>0</v>
      </c>
      <c r="G28" s="20">
        <v>0</v>
      </c>
      <c r="H28" s="21">
        <f>E28-F28</f>
        <v>0</v>
      </c>
    </row>
    <row r="29" spans="1:8" ht="15" x14ac:dyDescent="0.25">
      <c r="A29" s="11">
        <v>900008</v>
      </c>
      <c r="B29" s="15" t="s">
        <v>54</v>
      </c>
      <c r="C29" s="16">
        <f t="shared" ref="C29:H29" si="9">SUM(C30)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7">
        <f t="shared" si="9"/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f>D30+C30</f>
        <v>0</v>
      </c>
      <c r="F30" s="20">
        <v>0</v>
      </c>
      <c r="G30" s="20">
        <v>0</v>
      </c>
      <c r="H30" s="21">
        <f>E30-F30</f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f>D31+C31</f>
        <v>0</v>
      </c>
      <c r="F31" s="20">
        <v>0</v>
      </c>
      <c r="G31" s="20">
        <v>0</v>
      </c>
      <c r="H31" s="21">
        <f>E31-F31</f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f>D32+C32</f>
        <v>0</v>
      </c>
      <c r="F32" s="20">
        <v>0</v>
      </c>
      <c r="G32" s="20">
        <v>0</v>
      </c>
      <c r="H32" s="21">
        <f>E32-F32</f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f>D33+C33</f>
        <v>0</v>
      </c>
      <c r="F33" s="25">
        <v>0</v>
      </c>
      <c r="G33" s="25">
        <v>0</v>
      </c>
      <c r="H33" s="26">
        <f>E33-F33</f>
        <v>0</v>
      </c>
    </row>
    <row r="34" spans="1:8" ht="15" x14ac:dyDescent="0.25">
      <c r="A34" s="27" t="s">
        <v>63</v>
      </c>
    </row>
    <row r="35" spans="1:8" ht="15" x14ac:dyDescent="0.25"/>
    <row r="36" spans="1:8" ht="15" x14ac:dyDescent="0.25">
      <c r="B36" s="28"/>
      <c r="C36" s="29"/>
      <c r="E36" s="30"/>
      <c r="F36" s="31"/>
      <c r="G36" s="30"/>
    </row>
    <row r="37" spans="1:8" ht="37.5" customHeight="1" x14ac:dyDescent="0.25">
      <c r="B37" s="32"/>
      <c r="C37" s="29"/>
      <c r="E37" s="33"/>
      <c r="F37" s="33"/>
      <c r="G37" s="33"/>
    </row>
    <row r="38" spans="1:8" ht="15" x14ac:dyDescent="0.25">
      <c r="B38" s="34" t="s">
        <v>64</v>
      </c>
      <c r="C38" s="29"/>
      <c r="E38" s="35" t="s">
        <v>65</v>
      </c>
      <c r="F38" s="35"/>
      <c r="G38" s="35"/>
    </row>
    <row r="39" spans="1:8" ht="37.5" customHeight="1" x14ac:dyDescent="0.25">
      <c r="B39" s="29"/>
      <c r="C39" s="29"/>
      <c r="F39" s="29"/>
    </row>
  </sheetData>
  <protectedRanges>
    <protectedRange sqref="B29:H29 B5:H5 A9:H16 B8:H8 A18:H20 B17:H17 A22:H23 B21:H21 A25:H28 B24:H24 A30:H33 A6:H7" name="Rango1"/>
    <protectedRange sqref="C3:H4" name="Rango1_2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2018-07-24T22:12:53Z</cp:lastPrinted>
  <dcterms:created xsi:type="dcterms:W3CDTF">2018-07-24T22:11:33Z</dcterms:created>
  <dcterms:modified xsi:type="dcterms:W3CDTF">2018-07-24T22:13:19Z</dcterms:modified>
</cp:coreProperties>
</file>