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EFE" sheetId="1" r:id="rId1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<sst xmlns="http://schemas.openxmlformats.org/spreadsheetml/2006/main" count="66" uniqueCount="57">
  <si>
    <t>ESTADOS DE FLUJOS DE EFECTIVO</t>
  </si>
  <si>
    <t>Al 30 de Junio del 2017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</si>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</sst>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</borders>
  <cellStyleXfs count="48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8" fontId="0" fillId="0" borderId="0" applyFill="0" applyBorder="0" applyAlignment="0" applyProtection="0"/>
    <xf numFmtId="16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0" fontId="36" fillId="30" borderId="0" applyNumberFormat="0" applyBorder="0" applyAlignment="0" applyProtection="0"/>
    <xf numFmtId="165" fontId="0" fillId="0" borderId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8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71" fontId="0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ill="0" applyBorder="0" applyAlignment="0" applyProtection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4" fontId="1" fillId="33" borderId="6" applyNumberFormat="0" applyProtection="0">
      <alignment horizontal="left" vertical="center" indent="1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4" fillId="0" borderId="9" applyNumberFormat="0" applyFill="0" applyAlignment="0" applyProtection="0"/>
    <xf numFmtId="0" fontId="46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</cellStyleXfs>
  <cellXfs count="76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3" fillId="34" borderId="0" xfId="199" applyFont="1" applyFill="1" applyBorder="1" applyAlignment="1">
      <alignment/>
      <protection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3" fillId="35" borderId="0" xfId="199" applyFont="1" applyFill="1" applyBorder="1" applyAlignment="1">
      <alignment horizontal="center"/>
      <protection/>
    </xf>
    <xf numFmtId="0" fontId="1" fillId="35" borderId="0" xfId="0" applyFont="1" applyFill="1" applyBorder="1" applyAlignment="1">
      <alignment horizontal="center"/>
    </xf>
    <xf numFmtId="0" fontId="3" fillId="35" borderId="0" xfId="199" applyFont="1" applyFill="1" applyBorder="1" applyAlignment="1">
      <alignment/>
      <protection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>
      <alignment horizontal="right"/>
    </xf>
    <xf numFmtId="0" fontId="2" fillId="35" borderId="0" xfId="0" applyNumberFormat="1" applyFont="1" applyFill="1" applyBorder="1" applyAlignment="1" applyProtection="1">
      <alignment/>
      <protection locked="0"/>
    </xf>
    <xf numFmtId="0" fontId="3" fillId="35" borderId="0" xfId="199" applyFont="1" applyFill="1" applyBorder="1" applyAlignment="1">
      <alignment horizontal="center" vertical="top"/>
      <protection/>
    </xf>
    <xf numFmtId="0" fontId="2" fillId="35" borderId="0" xfId="199" applyFont="1" applyFill="1" applyBorder="1" applyAlignment="1">
      <alignment horizontal="center" vertical="center"/>
      <protection/>
    </xf>
    <xf numFmtId="0" fontId="2" fillId="35" borderId="0" xfId="199" applyFont="1" applyFill="1" applyBorder="1" applyAlignment="1">
      <alignment horizontal="center" vertical="top"/>
      <protection/>
    </xf>
    <xf numFmtId="0" fontId="4" fillId="34" borderId="12" xfId="0" applyFont="1" applyFill="1" applyBorder="1" applyAlignment="1">
      <alignment vertical="center"/>
    </xf>
    <xf numFmtId="0" fontId="3" fillId="34" borderId="13" xfId="199" applyFont="1" applyFill="1" applyBorder="1" applyAlignment="1">
      <alignment horizontal="center" vertical="center"/>
      <protection/>
    </xf>
    <xf numFmtId="166" fontId="3" fillId="34" borderId="13" xfId="61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3" fillId="35" borderId="0" xfId="199" applyFont="1" applyFill="1" applyBorder="1" applyAlignment="1">
      <alignment vertical="center"/>
      <protection/>
    </xf>
    <xf numFmtId="0" fontId="2" fillId="35" borderId="0" xfId="199" applyFont="1" applyFill="1" applyBorder="1" applyAlignment="1">
      <alignment vertical="top"/>
      <protection/>
    </xf>
    <xf numFmtId="0" fontId="1" fillId="35" borderId="16" xfId="0" applyFont="1" applyFill="1" applyBorder="1" applyAlignment="1">
      <alignment/>
    </xf>
    <xf numFmtId="0" fontId="1" fillId="35" borderId="15" xfId="0" applyFont="1" applyFill="1" applyBorder="1" applyAlignment="1">
      <alignment vertical="top"/>
    </xf>
    <xf numFmtId="0" fontId="1" fillId="35" borderId="0" xfId="0" applyFont="1" applyFill="1" applyBorder="1" applyAlignment="1">
      <alignment vertical="top"/>
    </xf>
    <xf numFmtId="0" fontId="3" fillId="35" borderId="0" xfId="199" applyFont="1" applyFill="1" applyBorder="1" applyAlignment="1">
      <alignment vertical="top"/>
      <protection/>
    </xf>
    <xf numFmtId="0" fontId="3" fillId="35" borderId="0" xfId="199" applyFont="1" applyFill="1" applyBorder="1" applyAlignment="1">
      <alignment horizontal="left" vertical="top"/>
      <protection/>
    </xf>
    <xf numFmtId="3" fontId="2" fillId="35" borderId="0" xfId="199" applyNumberFormat="1" applyFont="1" applyFill="1" applyBorder="1" applyAlignment="1">
      <alignment vertical="top"/>
      <protection/>
    </xf>
    <xf numFmtId="3" fontId="3" fillId="35" borderId="0" xfId="199" applyNumberFormat="1" applyFont="1" applyFill="1" applyBorder="1" applyAlignment="1">
      <alignment vertical="top"/>
      <protection/>
    </xf>
    <xf numFmtId="3" fontId="2" fillId="35" borderId="0" xfId="199" applyNumberFormat="1" applyFont="1" applyFill="1" applyBorder="1" applyAlignment="1" applyProtection="1">
      <alignment vertical="top"/>
      <protection locked="0"/>
    </xf>
    <xf numFmtId="0" fontId="2" fillId="35" borderId="0" xfId="199" applyFont="1" applyFill="1" applyBorder="1" applyAlignment="1">
      <alignment horizontal="left" vertical="top"/>
      <protection/>
    </xf>
    <xf numFmtId="0" fontId="1" fillId="35" borderId="0" xfId="0" applyFont="1" applyFill="1" applyBorder="1" applyAlignment="1">
      <alignment horizontal="left" vertical="top"/>
    </xf>
    <xf numFmtId="3" fontId="1" fillId="35" borderId="0" xfId="0" applyNumberFormat="1" applyFont="1" applyFill="1" applyAlignment="1">
      <alignment/>
    </xf>
    <xf numFmtId="3" fontId="3" fillId="35" borderId="0" xfId="199" applyNumberFormat="1" applyFont="1" applyFill="1" applyBorder="1" applyAlignment="1">
      <alignment horizontal="right" vertical="top" wrapText="1"/>
      <protection/>
    </xf>
    <xf numFmtId="0" fontId="1" fillId="35" borderId="15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167" fontId="5" fillId="35" borderId="0" xfId="61" applyNumberFormat="1" applyFont="1" applyFill="1" applyBorder="1" applyAlignment="1" applyProtection="1">
      <alignment horizontal="right" wrapText="1"/>
      <protection/>
    </xf>
    <xf numFmtId="0" fontId="1" fillId="35" borderId="16" xfId="0" applyFont="1" applyFill="1" applyBorder="1" applyAlignment="1">
      <alignment horizontal="left" wrapText="1"/>
    </xf>
    <xf numFmtId="0" fontId="1" fillId="35" borderId="0" xfId="0" applyFont="1" applyFill="1" applyAlignment="1">
      <alignment horizontal="left" wrapText="1"/>
    </xf>
    <xf numFmtId="165" fontId="1" fillId="35" borderId="0" xfId="61" applyFont="1" applyFill="1" applyBorder="1" applyAlignment="1" applyProtection="1">
      <alignment horizontal="right" wrapText="1"/>
      <protection/>
    </xf>
    <xf numFmtId="0" fontId="1" fillId="35" borderId="17" xfId="0" applyFont="1" applyFill="1" applyBorder="1" applyAlignment="1">
      <alignment vertical="top"/>
    </xf>
    <xf numFmtId="0" fontId="1" fillId="35" borderId="18" xfId="0" applyFont="1" applyFill="1" applyBorder="1" applyAlignment="1">
      <alignment vertical="top"/>
    </xf>
    <xf numFmtId="0" fontId="3" fillId="35" borderId="18" xfId="199" applyFont="1" applyFill="1" applyBorder="1" applyAlignment="1">
      <alignment vertical="top"/>
      <protection/>
    </xf>
    <xf numFmtId="3" fontId="2" fillId="35" borderId="18" xfId="199" applyNumberFormat="1" applyFont="1" applyFill="1" applyBorder="1" applyAlignment="1">
      <alignment vertical="top"/>
      <protection/>
    </xf>
    <xf numFmtId="0" fontId="1" fillId="35" borderId="18" xfId="0" applyFont="1" applyFill="1" applyBorder="1" applyAlignment="1">
      <alignment/>
    </xf>
    <xf numFmtId="165" fontId="1" fillId="35" borderId="18" xfId="61" applyFont="1" applyFill="1" applyBorder="1" applyAlignment="1" applyProtection="1">
      <alignment/>
      <protection/>
    </xf>
    <xf numFmtId="0" fontId="1" fillId="35" borderId="19" xfId="0" applyFont="1" applyFill="1" applyBorder="1" applyAlignment="1">
      <alignment/>
    </xf>
    <xf numFmtId="0" fontId="2" fillId="35" borderId="0" xfId="199" applyFont="1" applyFill="1" applyBorder="1" applyAlignment="1">
      <alignment horizontal="left" vertical="top" wrapText="1"/>
      <protection/>
    </xf>
    <xf numFmtId="0" fontId="3" fillId="35" borderId="0" xfId="199" applyFont="1" applyFill="1" applyBorder="1" applyAlignment="1">
      <alignment horizontal="left" vertical="top" wrapText="1"/>
      <protection/>
    </xf>
    <xf numFmtId="0" fontId="3" fillId="35" borderId="0" xfId="199" applyFont="1" applyFill="1" applyBorder="1" applyAlignment="1">
      <alignment horizontal="left" vertical="top"/>
      <protection/>
    </xf>
    <xf numFmtId="0" fontId="2" fillId="35" borderId="0" xfId="199" applyFont="1" applyFill="1" applyBorder="1" applyAlignment="1">
      <alignment horizontal="left" vertical="top"/>
      <protection/>
    </xf>
    <xf numFmtId="0" fontId="3" fillId="34" borderId="13" xfId="0" applyFont="1" applyFill="1" applyBorder="1" applyAlignment="1">
      <alignment horizontal="center" vertical="center"/>
    </xf>
    <xf numFmtId="0" fontId="3" fillId="34" borderId="0" xfId="199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center"/>
    </xf>
    <xf numFmtId="0" fontId="3" fillId="35" borderId="18" xfId="0" applyNumberFormat="1" applyFont="1" applyFill="1" applyBorder="1" applyAlignment="1" applyProtection="1">
      <alignment horizontal="center"/>
      <protection locked="0"/>
    </xf>
    <xf numFmtId="0" fontId="1" fillId="35" borderId="0" xfId="199" applyFont="1" applyFill="1" applyBorder="1">
      <alignment/>
      <protection/>
    </xf>
    <xf numFmtId="0" fontId="27" fillId="35" borderId="0" xfId="199" applyFont="1" applyFill="1" applyAlignment="1">
      <alignment horizontal="center"/>
      <protection/>
    </xf>
    <xf numFmtId="0" fontId="2" fillId="35" borderId="0" xfId="199" applyFont="1" applyFill="1" applyBorder="1">
      <alignment/>
      <protection/>
    </xf>
    <xf numFmtId="165" fontId="2" fillId="35" borderId="0" xfId="69" applyFont="1" applyFill="1" applyBorder="1" applyAlignment="1" applyProtection="1">
      <alignment/>
      <protection/>
    </xf>
    <xf numFmtId="0" fontId="2" fillId="35" borderId="0" xfId="199" applyFont="1" applyFill="1" applyBorder="1" applyAlignment="1">
      <alignment vertical="center"/>
      <protection/>
    </xf>
    <xf numFmtId="165" fontId="2" fillId="35" borderId="18" xfId="69" applyFont="1" applyFill="1" applyBorder="1" applyAlignment="1" applyProtection="1">
      <alignment/>
      <protection locked="0"/>
    </xf>
    <xf numFmtId="165" fontId="2" fillId="35" borderId="0" xfId="69" applyFont="1" applyFill="1" applyBorder="1" applyAlignment="1" applyProtection="1">
      <alignment/>
      <protection locked="0"/>
    </xf>
    <xf numFmtId="0" fontId="1" fillId="35" borderId="18" xfId="199" applyFont="1" applyFill="1" applyBorder="1" applyAlignment="1" applyProtection="1">
      <alignment horizontal="center"/>
      <protection locked="0"/>
    </xf>
    <xf numFmtId="0" fontId="1" fillId="35" borderId="0" xfId="199" applyFont="1" applyFill="1" applyBorder="1" applyAlignment="1" applyProtection="1">
      <alignment horizontal="center"/>
      <protection locked="0"/>
    </xf>
    <xf numFmtId="0" fontId="3" fillId="35" borderId="0" xfId="199" applyFont="1" applyFill="1" applyBorder="1" applyAlignment="1">
      <alignment horizontal="right" vertical="top"/>
      <protection/>
    </xf>
    <xf numFmtId="0" fontId="1" fillId="35" borderId="20" xfId="199" applyFont="1" applyFill="1" applyBorder="1" applyAlignment="1" applyProtection="1">
      <alignment horizontal="center"/>
      <protection locked="0"/>
    </xf>
    <xf numFmtId="0" fontId="1" fillId="35" borderId="0" xfId="199" applyFont="1" applyFill="1" applyBorder="1" applyAlignment="1">
      <alignment/>
      <protection/>
    </xf>
    <xf numFmtId="0" fontId="1" fillId="36" borderId="20" xfId="199" applyFont="1" applyFill="1" applyBorder="1" applyAlignment="1">
      <alignment horizontal="center"/>
      <protection/>
    </xf>
    <xf numFmtId="0" fontId="1" fillId="0" borderId="0" xfId="199" applyFont="1" applyBorder="1" applyAlignment="1">
      <alignment horizontal="center"/>
      <protection/>
    </xf>
    <xf numFmtId="0" fontId="2" fillId="35" borderId="0" xfId="199" applyFont="1" applyFill="1" applyBorder="1" applyAlignment="1">
      <alignment horizontal="right"/>
      <protection/>
    </xf>
    <xf numFmtId="0" fontId="2" fillId="35" borderId="0" xfId="199" applyFont="1" applyFill="1" applyBorder="1" applyAlignment="1" applyProtection="1">
      <alignment horizontal="center" vertical="top" wrapText="1"/>
      <protection locked="0"/>
    </xf>
    <xf numFmtId="0" fontId="1" fillId="35" borderId="0" xfId="199" applyFont="1" applyFill="1">
      <alignment/>
      <protection/>
    </xf>
    <xf numFmtId="0" fontId="1" fillId="36" borderId="0" xfId="199" applyFont="1" applyFill="1" applyBorder="1" applyAlignment="1">
      <alignment horizontal="center"/>
      <protection/>
    </xf>
    <xf numFmtId="0" fontId="1" fillId="35" borderId="0" xfId="199" applyFont="1" applyFill="1" applyBorder="1" applyAlignment="1">
      <alignment vertical="top"/>
      <protection/>
    </xf>
  </cellXfs>
  <cellStyles count="4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3 2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3 2" xfId="36"/>
    <cellStyle name="60% - Énfasis4" xfId="37"/>
    <cellStyle name="60% - Énfasis4 2" xfId="38"/>
    <cellStyle name="60% - Énfasis5" xfId="39"/>
    <cellStyle name="60% - Énfasis6" xfId="40"/>
    <cellStyle name="60% - Énfasis6 2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Fecha" xfId="56"/>
    <cellStyle name="Fijo" xfId="57"/>
    <cellStyle name="HEADING1" xfId="58"/>
    <cellStyle name="HEADING2" xfId="59"/>
    <cellStyle name="Incorrecto" xfId="60"/>
    <cellStyle name="Comma" xfId="61"/>
    <cellStyle name="Comma [0]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2" xfId="69"/>
    <cellStyle name="Millares 2 10" xfId="70"/>
    <cellStyle name="Millares 2 10 2" xfId="71"/>
    <cellStyle name="Millares 2 11" xfId="72"/>
    <cellStyle name="Millares 2 11 2" xfId="73"/>
    <cellStyle name="Millares 2 12" xfId="74"/>
    <cellStyle name="Millares 2 12 2" xfId="75"/>
    <cellStyle name="Millares 2 13" xfId="76"/>
    <cellStyle name="Millares 2 13 2" xfId="77"/>
    <cellStyle name="Millares 2 14" xfId="78"/>
    <cellStyle name="Millares 2 14 2" xfId="79"/>
    <cellStyle name="Millares 2 15" xfId="80"/>
    <cellStyle name="Millares 2 15 2" xfId="81"/>
    <cellStyle name="Millares 2 16" xfId="82"/>
    <cellStyle name="Millares 2 16 2" xfId="83"/>
    <cellStyle name="Millares 2 17" xfId="84"/>
    <cellStyle name="Millares 2 17 2" xfId="85"/>
    <cellStyle name="Millares 2 18" xfId="86"/>
    <cellStyle name="Millares 2 18 2" xfId="87"/>
    <cellStyle name="Millares 2 19" xfId="88"/>
    <cellStyle name="Millares 2 2" xfId="89"/>
    <cellStyle name="Millares 2 2 10" xfId="90"/>
    <cellStyle name="Millares 2 2 11" xfId="91"/>
    <cellStyle name="Millares 2 2 12" xfId="92"/>
    <cellStyle name="Millares 2 2 13" xfId="93"/>
    <cellStyle name="Millares 2 2 14" xfId="94"/>
    <cellStyle name="Millares 2 2 15" xfId="95"/>
    <cellStyle name="Millares 2 2 16" xfId="96"/>
    <cellStyle name="Millares 2 2 17" xfId="97"/>
    <cellStyle name="Millares 2 2 18" xfId="98"/>
    <cellStyle name="Millares 2 2 19" xfId="99"/>
    <cellStyle name="Millares 2 2 2" xfId="100"/>
    <cellStyle name="Millares 2 2 2 2" xfId="101"/>
    <cellStyle name="Millares 2 2 20" xfId="102"/>
    <cellStyle name="Millares 2 2 21" xfId="103"/>
    <cellStyle name="Millares 2 2 22" xfId="104"/>
    <cellStyle name="Millares 2 2 23" xfId="105"/>
    <cellStyle name="Millares 2 2 24" xfId="106"/>
    <cellStyle name="Millares 2 2 25" xfId="107"/>
    <cellStyle name="Millares 2 2 26" xfId="108"/>
    <cellStyle name="Millares 2 2 27" xfId="109"/>
    <cellStyle name="Millares 2 2 28" xfId="110"/>
    <cellStyle name="Millares 2 2 3" xfId="111"/>
    <cellStyle name="Millares 2 2 3 2" xfId="112"/>
    <cellStyle name="Millares 2 2 4" xfId="113"/>
    <cellStyle name="Millares 2 2 5" xfId="114"/>
    <cellStyle name="Millares 2 2 6" xfId="115"/>
    <cellStyle name="Millares 2 2 7" xfId="116"/>
    <cellStyle name="Millares 2 2 8" xfId="117"/>
    <cellStyle name="Millares 2 2 9" xfId="118"/>
    <cellStyle name="Millares 2 20" xfId="119"/>
    <cellStyle name="Millares 2 21" xfId="120"/>
    <cellStyle name="Millares 2 22" xfId="121"/>
    <cellStyle name="Millares 2 23" xfId="122"/>
    <cellStyle name="Millares 2 24" xfId="123"/>
    <cellStyle name="Millares 2 25" xfId="124"/>
    <cellStyle name="Millares 2 26" xfId="125"/>
    <cellStyle name="Millares 2 27" xfId="126"/>
    <cellStyle name="Millares 2 28" xfId="127"/>
    <cellStyle name="Millares 2 29" xfId="128"/>
    <cellStyle name="Millares 2 3" xfId="129"/>
    <cellStyle name="Millares 2 3 10" xfId="130"/>
    <cellStyle name="Millares 2 3 11" xfId="131"/>
    <cellStyle name="Millares 2 3 12" xfId="132"/>
    <cellStyle name="Millares 2 3 13" xfId="133"/>
    <cellStyle name="Millares 2 3 14" xfId="134"/>
    <cellStyle name="Millares 2 3 15" xfId="135"/>
    <cellStyle name="Millares 2 3 16" xfId="136"/>
    <cellStyle name="Millares 2 3 17" xfId="137"/>
    <cellStyle name="Millares 2 3 18" xfId="138"/>
    <cellStyle name="Millares 2 3 19" xfId="139"/>
    <cellStyle name="Millares 2 3 2" xfId="140"/>
    <cellStyle name="Millares 2 3 2 2" xfId="141"/>
    <cellStyle name="Millares 2 3 20" xfId="142"/>
    <cellStyle name="Millares 2 3 21" xfId="143"/>
    <cellStyle name="Millares 2 3 22" xfId="144"/>
    <cellStyle name="Millares 2 3 23" xfId="145"/>
    <cellStyle name="Millares 2 3 24" xfId="146"/>
    <cellStyle name="Millares 2 3 3" xfId="147"/>
    <cellStyle name="Millares 2 3 4" xfId="148"/>
    <cellStyle name="Millares 2 3 5" xfId="149"/>
    <cellStyle name="Millares 2 3 6" xfId="150"/>
    <cellStyle name="Millares 2 3 7" xfId="151"/>
    <cellStyle name="Millares 2 3 8" xfId="152"/>
    <cellStyle name="Millares 2 3 9" xfId="153"/>
    <cellStyle name="Millares 2 30" xfId="154"/>
    <cellStyle name="Millares 2 4" xfId="155"/>
    <cellStyle name="Millares 2 4 2" xfId="156"/>
    <cellStyle name="Millares 2 5" xfId="157"/>
    <cellStyle name="Millares 2 5 2" xfId="158"/>
    <cellStyle name="Millares 2 6" xfId="159"/>
    <cellStyle name="Millares 2 6 2" xfId="160"/>
    <cellStyle name="Millares 2 7" xfId="161"/>
    <cellStyle name="Millares 2 7 2" xfId="162"/>
    <cellStyle name="Millares 2 8" xfId="163"/>
    <cellStyle name="Millares 2 8 2" xfId="164"/>
    <cellStyle name="Millares 2 9" xfId="165"/>
    <cellStyle name="Millares 2 9 2" xfId="166"/>
    <cellStyle name="Millares 3" xfId="167"/>
    <cellStyle name="Millares 3 2" xfId="168"/>
    <cellStyle name="Millares 3 3" xfId="169"/>
    <cellStyle name="Millares 3 4" xfId="170"/>
    <cellStyle name="Millares 3 5" xfId="171"/>
    <cellStyle name="Millares 3 6" xfId="172"/>
    <cellStyle name="Millares 3 7" xfId="173"/>
    <cellStyle name="Millares 4" xfId="174"/>
    <cellStyle name="Millares 4 2" xfId="175"/>
    <cellStyle name="Millares 4 3" xfId="176"/>
    <cellStyle name="Millares 5" xfId="177"/>
    <cellStyle name="Millares 6" xfId="178"/>
    <cellStyle name="Millares 7" xfId="179"/>
    <cellStyle name="Millares 8" xfId="180"/>
    <cellStyle name="Millares 8 2" xfId="181"/>
    <cellStyle name="Millares 9" xfId="182"/>
    <cellStyle name="Currency" xfId="183"/>
    <cellStyle name="Currency [0]" xfId="184"/>
    <cellStyle name="Moneda 2" xfId="185"/>
    <cellStyle name="Moneda 2 2" xfId="186"/>
    <cellStyle name="Neutral" xfId="187"/>
    <cellStyle name="Normal 10 2" xfId="188"/>
    <cellStyle name="Normal 10 3" xfId="189"/>
    <cellStyle name="Normal 10 4" xfId="190"/>
    <cellStyle name="Normal 10 5" xfId="191"/>
    <cellStyle name="Normal 10 6" xfId="192"/>
    <cellStyle name="Normal 11 2" xfId="193"/>
    <cellStyle name="Normal 12 2" xfId="194"/>
    <cellStyle name="Normal 12 3" xfId="195"/>
    <cellStyle name="Normal 13 2" xfId="196"/>
    <cellStyle name="Normal 14 2" xfId="197"/>
    <cellStyle name="Normal 15" xfId="198"/>
    <cellStyle name="Normal 2" xfId="199"/>
    <cellStyle name="Normal 2 10" xfId="200"/>
    <cellStyle name="Normal 2 10 2" xfId="201"/>
    <cellStyle name="Normal 2 10 3" xfId="202"/>
    <cellStyle name="Normal 2 10 4" xfId="203"/>
    <cellStyle name="Normal 2 11" xfId="204"/>
    <cellStyle name="Normal 2 11 2" xfId="205"/>
    <cellStyle name="Normal 2 11 3" xfId="206"/>
    <cellStyle name="Normal 2 11 4" xfId="207"/>
    <cellStyle name="Normal 2 12" xfId="208"/>
    <cellStyle name="Normal 2 12 2" xfId="209"/>
    <cellStyle name="Normal 2 12 3" xfId="210"/>
    <cellStyle name="Normal 2 12 4" xfId="211"/>
    <cellStyle name="Normal 2 13" xfId="212"/>
    <cellStyle name="Normal 2 13 2" xfId="213"/>
    <cellStyle name="Normal 2 13 3" xfId="214"/>
    <cellStyle name="Normal 2 13 4" xfId="215"/>
    <cellStyle name="Normal 2 14" xfId="216"/>
    <cellStyle name="Normal 2 14 2" xfId="217"/>
    <cellStyle name="Normal 2 14 3" xfId="218"/>
    <cellStyle name="Normal 2 14 4" xfId="219"/>
    <cellStyle name="Normal 2 15" xfId="220"/>
    <cellStyle name="Normal 2 15 2" xfId="221"/>
    <cellStyle name="Normal 2 15 3" xfId="222"/>
    <cellStyle name="Normal 2 15 4" xfId="223"/>
    <cellStyle name="Normal 2 16" xfId="224"/>
    <cellStyle name="Normal 2 16 2" xfId="225"/>
    <cellStyle name="Normal 2 16 3" xfId="226"/>
    <cellStyle name="Normal 2 16 4" xfId="227"/>
    <cellStyle name="Normal 2 17" xfId="228"/>
    <cellStyle name="Normal 2 17 2" xfId="229"/>
    <cellStyle name="Normal 2 17 3" xfId="230"/>
    <cellStyle name="Normal 2 17 4" xfId="231"/>
    <cellStyle name="Normal 2 18" xfId="232"/>
    <cellStyle name="Normal 2 18 2" xfId="233"/>
    <cellStyle name="Normal 2 18 3" xfId="234"/>
    <cellStyle name="Normal 2 19" xfId="235"/>
    <cellStyle name="Normal 2 19 2" xfId="236"/>
    <cellStyle name="Normal 2 2" xfId="237"/>
    <cellStyle name="Normal 2 2 10" xfId="238"/>
    <cellStyle name="Normal 2 2 11" xfId="239"/>
    <cellStyle name="Normal 2 2 12" xfId="240"/>
    <cellStyle name="Normal 2 2 13" xfId="241"/>
    <cellStyle name="Normal 2 2 14" xfId="242"/>
    <cellStyle name="Normal 2 2 15" xfId="243"/>
    <cellStyle name="Normal 2 2 16" xfId="244"/>
    <cellStyle name="Normal 2 2 17" xfId="245"/>
    <cellStyle name="Normal 2 2 18" xfId="246"/>
    <cellStyle name="Normal 2 2 19" xfId="247"/>
    <cellStyle name="Normal 2 2 2" xfId="248"/>
    <cellStyle name="Normal 2 2 2 2" xfId="249"/>
    <cellStyle name="Normal 2 2 2 3" xfId="250"/>
    <cellStyle name="Normal 2 2 2 4" xfId="251"/>
    <cellStyle name="Normal 2 2 2 5" xfId="252"/>
    <cellStyle name="Normal 2 2 2 6" xfId="253"/>
    <cellStyle name="Normal 2 2 2 7" xfId="254"/>
    <cellStyle name="Normal 2 2 20" xfId="255"/>
    <cellStyle name="Normal 2 2 21" xfId="256"/>
    <cellStyle name="Normal 2 2 22" xfId="257"/>
    <cellStyle name="Normal 2 2 23" xfId="258"/>
    <cellStyle name="Normal 2 2 3" xfId="259"/>
    <cellStyle name="Normal 2 2 4" xfId="260"/>
    <cellStyle name="Normal 2 2 5" xfId="261"/>
    <cellStyle name="Normal 2 2 6" xfId="262"/>
    <cellStyle name="Normal 2 2 7" xfId="263"/>
    <cellStyle name="Normal 2 2 8" xfId="264"/>
    <cellStyle name="Normal 2 2 9" xfId="265"/>
    <cellStyle name="Normal 2 20" xfId="266"/>
    <cellStyle name="Normal 2 20 2" xfId="267"/>
    <cellStyle name="Normal 2 21" xfId="268"/>
    <cellStyle name="Normal 2 21 2" xfId="269"/>
    <cellStyle name="Normal 2 22" xfId="270"/>
    <cellStyle name="Normal 2 22 2" xfId="271"/>
    <cellStyle name="Normal 2 23" xfId="272"/>
    <cellStyle name="Normal 2 24" xfId="273"/>
    <cellStyle name="Normal 2 25" xfId="274"/>
    <cellStyle name="Normal 2 26" xfId="275"/>
    <cellStyle name="Normal 2 27" xfId="276"/>
    <cellStyle name="Normal 2 28" xfId="277"/>
    <cellStyle name="Normal 2 29" xfId="278"/>
    <cellStyle name="Normal 2 3" xfId="279"/>
    <cellStyle name="Normal 2 3 10" xfId="280"/>
    <cellStyle name="Normal 2 3 11" xfId="281"/>
    <cellStyle name="Normal 2 3 12" xfId="282"/>
    <cellStyle name="Normal 2 3 13" xfId="283"/>
    <cellStyle name="Normal 2 3 14" xfId="284"/>
    <cellStyle name="Normal 2 3 15" xfId="285"/>
    <cellStyle name="Normal 2 3 16" xfId="286"/>
    <cellStyle name="Normal 2 3 17" xfId="287"/>
    <cellStyle name="Normal 2 3 2" xfId="288"/>
    <cellStyle name="Normal 2 3 2 10" xfId="289"/>
    <cellStyle name="Normal 2 3 2 11" xfId="290"/>
    <cellStyle name="Normal 2 3 2 12" xfId="291"/>
    <cellStyle name="Normal 2 3 2 13" xfId="292"/>
    <cellStyle name="Normal 2 3 2 14" xfId="293"/>
    <cellStyle name="Normal 2 3 2 15" xfId="294"/>
    <cellStyle name="Normal 2 3 2 16" xfId="295"/>
    <cellStyle name="Normal 2 3 2 17" xfId="296"/>
    <cellStyle name="Normal 2 3 2 2" xfId="297"/>
    <cellStyle name="Normal 2 3 2 3" xfId="298"/>
    <cellStyle name="Normal 2 3 2 4" xfId="299"/>
    <cellStyle name="Normal 2 3 2 5" xfId="300"/>
    <cellStyle name="Normal 2 3 2 6" xfId="301"/>
    <cellStyle name="Normal 2 3 2 7" xfId="302"/>
    <cellStyle name="Normal 2 3 2 8" xfId="303"/>
    <cellStyle name="Normal 2 3 2 9" xfId="304"/>
    <cellStyle name="Normal 2 3 3" xfId="305"/>
    <cellStyle name="Normal 2 3 4" xfId="306"/>
    <cellStyle name="Normal 2 3 5" xfId="307"/>
    <cellStyle name="Normal 2 3 6" xfId="308"/>
    <cellStyle name="Normal 2 3 7" xfId="309"/>
    <cellStyle name="Normal 2 3 8" xfId="310"/>
    <cellStyle name="Normal 2 3 8 2" xfId="311"/>
    <cellStyle name="Normal 2 3 9" xfId="312"/>
    <cellStyle name="Normal 2 30" xfId="313"/>
    <cellStyle name="Normal 2 4" xfId="314"/>
    <cellStyle name="Normal 2 4 2" xfId="315"/>
    <cellStyle name="Normal 2 4 3" xfId="316"/>
    <cellStyle name="Normal 2 4 4" xfId="317"/>
    <cellStyle name="Normal 2 5" xfId="318"/>
    <cellStyle name="Normal 2 5 2" xfId="319"/>
    <cellStyle name="Normal 2 5 3" xfId="320"/>
    <cellStyle name="Normal 2 5 4" xfId="321"/>
    <cellStyle name="Normal 2 6" xfId="322"/>
    <cellStyle name="Normal 2 6 2" xfId="323"/>
    <cellStyle name="Normal 2 6 3" xfId="324"/>
    <cellStyle name="Normal 2 6 4" xfId="325"/>
    <cellStyle name="Normal 2 7" xfId="326"/>
    <cellStyle name="Normal 2 7 2" xfId="327"/>
    <cellStyle name="Normal 2 7 3" xfId="328"/>
    <cellStyle name="Normal 2 7 4" xfId="329"/>
    <cellStyle name="Normal 2 8" xfId="330"/>
    <cellStyle name="Normal 2 8 2" xfId="331"/>
    <cellStyle name="Normal 2 8 3" xfId="332"/>
    <cellStyle name="Normal 2 8 4" xfId="333"/>
    <cellStyle name="Normal 2 82" xfId="334"/>
    <cellStyle name="Normal 2 83" xfId="335"/>
    <cellStyle name="Normal 2 86" xfId="336"/>
    <cellStyle name="Normal 2 9" xfId="337"/>
    <cellStyle name="Normal 2 9 2" xfId="338"/>
    <cellStyle name="Normal 2 9 3" xfId="339"/>
    <cellStyle name="Normal 2 9 4" xfId="340"/>
    <cellStyle name="Normal 3" xfId="341"/>
    <cellStyle name="Normal 3 10" xfId="342"/>
    <cellStyle name="Normal 3 2" xfId="343"/>
    <cellStyle name="Normal 3 3" xfId="344"/>
    <cellStyle name="Normal 3 4" xfId="345"/>
    <cellStyle name="Normal 3 5" xfId="346"/>
    <cellStyle name="Normal 3 6" xfId="347"/>
    <cellStyle name="Normal 3 7" xfId="348"/>
    <cellStyle name="Normal 3 8" xfId="349"/>
    <cellStyle name="Normal 3 9" xfId="350"/>
    <cellStyle name="Normal 4" xfId="351"/>
    <cellStyle name="Normal 4 10" xfId="352"/>
    <cellStyle name="Normal 4 11" xfId="353"/>
    <cellStyle name="Normal 4 12" xfId="354"/>
    <cellStyle name="Normal 4 13" xfId="355"/>
    <cellStyle name="Normal 4 14" xfId="356"/>
    <cellStyle name="Normal 4 15" xfId="357"/>
    <cellStyle name="Normal 4 16" xfId="358"/>
    <cellStyle name="Normal 4 17" xfId="359"/>
    <cellStyle name="Normal 4 18" xfId="360"/>
    <cellStyle name="Normal 4 19" xfId="361"/>
    <cellStyle name="Normal 4 2" xfId="362"/>
    <cellStyle name="Normal 4 2 2" xfId="363"/>
    <cellStyle name="Normal 4 20" xfId="364"/>
    <cellStyle name="Normal 4 21" xfId="365"/>
    <cellStyle name="Normal 4 22" xfId="366"/>
    <cellStyle name="Normal 4 3" xfId="367"/>
    <cellStyle name="Normal 4 3 2" xfId="368"/>
    <cellStyle name="Normal 4 4" xfId="369"/>
    <cellStyle name="Normal 4 4 2" xfId="370"/>
    <cellStyle name="Normal 4 5" xfId="371"/>
    <cellStyle name="Normal 4 5 2" xfId="372"/>
    <cellStyle name="Normal 4 6" xfId="373"/>
    <cellStyle name="Normal 4 7" xfId="374"/>
    <cellStyle name="Normal 4 8" xfId="375"/>
    <cellStyle name="Normal 4 9" xfId="376"/>
    <cellStyle name="Normal 5" xfId="377"/>
    <cellStyle name="Normal 5 10" xfId="378"/>
    <cellStyle name="Normal 5 10 2" xfId="379"/>
    <cellStyle name="Normal 5 11" xfId="380"/>
    <cellStyle name="Normal 5 11 2" xfId="381"/>
    <cellStyle name="Normal 5 12" xfId="382"/>
    <cellStyle name="Normal 5 12 2" xfId="383"/>
    <cellStyle name="Normal 5 13" xfId="384"/>
    <cellStyle name="Normal 5 13 2" xfId="385"/>
    <cellStyle name="Normal 5 14" xfId="386"/>
    <cellStyle name="Normal 5 14 2" xfId="387"/>
    <cellStyle name="Normal 5 15" xfId="388"/>
    <cellStyle name="Normal 5 15 2" xfId="389"/>
    <cellStyle name="Normal 5 16" xfId="390"/>
    <cellStyle name="Normal 5 16 2" xfId="391"/>
    <cellStyle name="Normal 5 17" xfId="392"/>
    <cellStyle name="Normal 5 17 2" xfId="393"/>
    <cellStyle name="Normal 5 18" xfId="394"/>
    <cellStyle name="Normal 5 19" xfId="395"/>
    <cellStyle name="Normal 5 2" xfId="396"/>
    <cellStyle name="Normal 5 2 2" xfId="397"/>
    <cellStyle name="Normal 5 20" xfId="398"/>
    <cellStyle name="Normal 5 21" xfId="399"/>
    <cellStyle name="Normal 5 22" xfId="400"/>
    <cellStyle name="Normal 5 3" xfId="401"/>
    <cellStyle name="Normal 5 3 2" xfId="402"/>
    <cellStyle name="Normal 5 3 3" xfId="403"/>
    <cellStyle name="Normal 5 4" xfId="404"/>
    <cellStyle name="Normal 5 4 2" xfId="405"/>
    <cellStyle name="Normal 5 4 3" xfId="406"/>
    <cellStyle name="Normal 5 5" xfId="407"/>
    <cellStyle name="Normal 5 5 2" xfId="408"/>
    <cellStyle name="Normal 5 5 3" xfId="409"/>
    <cellStyle name="Normal 5 6" xfId="410"/>
    <cellStyle name="Normal 5 6 2" xfId="411"/>
    <cellStyle name="Normal 5 7" xfId="412"/>
    <cellStyle name="Normal 5 7 2" xfId="413"/>
    <cellStyle name="Normal 5 7 3" xfId="414"/>
    <cellStyle name="Normal 5 8" xfId="415"/>
    <cellStyle name="Normal 5 8 2" xfId="416"/>
    <cellStyle name="Normal 5 9" xfId="417"/>
    <cellStyle name="Normal 5 9 2" xfId="418"/>
    <cellStyle name="Normal 56" xfId="419"/>
    <cellStyle name="Normal 56 2" xfId="420"/>
    <cellStyle name="Normal 6" xfId="421"/>
    <cellStyle name="Normal 6 2" xfId="422"/>
    <cellStyle name="Normal 6 2 2" xfId="423"/>
    <cellStyle name="Normal 6 3" xfId="424"/>
    <cellStyle name="Normal 6 4" xfId="425"/>
    <cellStyle name="Normal 7 10" xfId="426"/>
    <cellStyle name="Normal 7 11" xfId="427"/>
    <cellStyle name="Normal 7 12" xfId="428"/>
    <cellStyle name="Normal 7 13" xfId="429"/>
    <cellStyle name="Normal 7 14" xfId="430"/>
    <cellStyle name="Normal 7 15" xfId="431"/>
    <cellStyle name="Normal 7 16" xfId="432"/>
    <cellStyle name="Normal 7 17" xfId="433"/>
    <cellStyle name="Normal 7 18" xfId="434"/>
    <cellStyle name="Normal 7 19" xfId="435"/>
    <cellStyle name="Normal 7 2" xfId="436"/>
    <cellStyle name="Normal 7 3" xfId="437"/>
    <cellStyle name="Normal 7 4" xfId="438"/>
    <cellStyle name="Normal 7 5" xfId="439"/>
    <cellStyle name="Normal 7 6" xfId="440"/>
    <cellStyle name="Normal 7 7" xfId="441"/>
    <cellStyle name="Normal 7 8" xfId="442"/>
    <cellStyle name="Normal 7 9" xfId="443"/>
    <cellStyle name="Normal 8 2" xfId="444"/>
    <cellStyle name="Normal 9" xfId="445"/>
    <cellStyle name="Normal 9 2" xfId="446"/>
    <cellStyle name="Normal 9 3" xfId="447"/>
    <cellStyle name="Normal 9 4" xfId="448"/>
    <cellStyle name="Notas" xfId="449"/>
    <cellStyle name="Notas 2 2" xfId="450"/>
    <cellStyle name="Notas 9" xfId="451"/>
    <cellStyle name="Percent" xfId="452"/>
    <cellStyle name="Porcentaje 2" xfId="453"/>
    <cellStyle name="Porcentaje 2 2" xfId="454"/>
    <cellStyle name="Porcentual 2" xfId="455"/>
    <cellStyle name="Porcentual 2 2" xfId="456"/>
    <cellStyle name="Porcentual 3" xfId="457"/>
    <cellStyle name="Salida" xfId="458"/>
    <cellStyle name="SAPBEXstdItem" xfId="459"/>
    <cellStyle name="Texto de advertencia" xfId="460"/>
    <cellStyle name="Texto explicativo" xfId="461"/>
    <cellStyle name="Título" xfId="462"/>
    <cellStyle name="Título 1" xfId="463"/>
    <cellStyle name="Título 2" xfId="464"/>
    <cellStyle name="Título 3" xfId="465"/>
    <cellStyle name="Total" xfId="466"/>
    <cellStyle name="Total 10" xfId="467"/>
    <cellStyle name="Total 11" xfId="468"/>
    <cellStyle name="Total 12" xfId="469"/>
    <cellStyle name="Total 13" xfId="470"/>
    <cellStyle name="Total 14" xfId="471"/>
    <cellStyle name="Total 2" xfId="472"/>
    <cellStyle name="Total 3" xfId="473"/>
    <cellStyle name="Total 4" xfId="474"/>
    <cellStyle name="Total 5" xfId="475"/>
    <cellStyle name="Total 6" xfId="476"/>
    <cellStyle name="Total 7" xfId="477"/>
    <cellStyle name="Total 8" xfId="478"/>
    <cellStyle name="Total 9" xfId="4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80" zoomScaleNormal="80" zoomScalePageLayoutView="0" workbookViewId="0" topLeftCell="A19">
      <selection activeCell="A1" sqref="A1:Q58"/>
    </sheetView>
  </sheetViews>
  <sheetFormatPr defaultColWidth="11.421875" defaultRowHeight="15"/>
  <cols>
    <col min="1" max="1" width="1.28515625" style="5" customWidth="1"/>
    <col min="2" max="3" width="3.7109375" style="5" customWidth="1"/>
    <col min="4" max="4" width="23.8515625" style="5" customWidth="1"/>
    <col min="5" max="5" width="21.421875" style="5" customWidth="1"/>
    <col min="6" max="6" width="17.28125" style="5" customWidth="1"/>
    <col min="7" max="8" width="18.7109375" style="26" customWidth="1"/>
    <col min="9" max="9" width="7.7109375" style="5" customWidth="1"/>
    <col min="10" max="11" width="3.7109375" style="4" customWidth="1"/>
    <col min="12" max="16" width="18.7109375" style="4" customWidth="1"/>
    <col min="17" max="17" width="1.8515625" style="4" customWidth="1"/>
    <col min="18" max="16384" width="11.421875" style="4" customWidth="1"/>
  </cols>
  <sheetData>
    <row r="1" spans="1:17" s="3" customFormat="1" ht="24" customHeight="1">
      <c r="A1" s="1"/>
      <c r="B1" s="2"/>
      <c r="C1" s="2"/>
      <c r="D1" s="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"/>
      <c r="Q1" s="2"/>
    </row>
    <row r="2" spans="1:17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2"/>
    </row>
    <row r="4" spans="1:17" ht="16.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3:17" ht="3" customHeight="1"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8"/>
      <c r="P5" s="3"/>
      <c r="Q5" s="3"/>
    </row>
    <row r="6" spans="1:17" ht="19.5" customHeight="1">
      <c r="A6" s="9"/>
      <c r="B6" s="55"/>
      <c r="C6" s="55"/>
      <c r="D6" s="55"/>
      <c r="E6" s="10"/>
      <c r="F6" s="10"/>
      <c r="G6" s="11" t="s">
        <v>3</v>
      </c>
      <c r="H6" s="56" t="s">
        <v>4</v>
      </c>
      <c r="I6" s="56"/>
      <c r="J6" s="56"/>
      <c r="K6" s="56"/>
      <c r="L6" s="56"/>
      <c r="M6" s="56"/>
      <c r="N6" s="56"/>
      <c r="O6" s="10"/>
      <c r="P6" s="12"/>
      <c r="Q6" s="3"/>
    </row>
    <row r="7" spans="1:9" s="3" customFormat="1" ht="4.5" customHeight="1">
      <c r="A7" s="5"/>
      <c r="B7" s="6"/>
      <c r="C7" s="6"/>
      <c r="D7" s="7"/>
      <c r="E7" s="6"/>
      <c r="F7" s="6"/>
      <c r="G7" s="13"/>
      <c r="H7" s="13"/>
      <c r="I7" s="7"/>
    </row>
    <row r="8" spans="1:9" s="3" customFormat="1" ht="3" customHeight="1">
      <c r="A8" s="5"/>
      <c r="B8" s="5"/>
      <c r="C8" s="14"/>
      <c r="D8" s="7"/>
      <c r="E8" s="14"/>
      <c r="F8" s="14"/>
      <c r="G8" s="15"/>
      <c r="H8" s="15"/>
      <c r="I8" s="7"/>
    </row>
    <row r="9" spans="1:17" s="3" customFormat="1" ht="31.5" customHeight="1">
      <c r="A9" s="16"/>
      <c r="B9" s="53" t="s">
        <v>5</v>
      </c>
      <c r="C9" s="53"/>
      <c r="D9" s="53"/>
      <c r="E9" s="53"/>
      <c r="F9" s="17"/>
      <c r="G9" s="18">
        <v>2017</v>
      </c>
      <c r="H9" s="18">
        <v>2016</v>
      </c>
      <c r="I9" s="19"/>
      <c r="J9" s="53" t="s">
        <v>5</v>
      </c>
      <c r="K9" s="53"/>
      <c r="L9" s="53"/>
      <c r="M9" s="53"/>
      <c r="N9" s="17"/>
      <c r="O9" s="18">
        <v>2017</v>
      </c>
      <c r="P9" s="18">
        <v>2016</v>
      </c>
      <c r="Q9" s="20"/>
    </row>
    <row r="10" spans="1:17" s="3" customFormat="1" ht="3" customHeight="1">
      <c r="A10" s="21"/>
      <c r="B10" s="5"/>
      <c r="C10" s="5"/>
      <c r="D10" s="22"/>
      <c r="E10" s="22"/>
      <c r="F10" s="22"/>
      <c r="G10" s="23"/>
      <c r="H10" s="23"/>
      <c r="I10" s="5"/>
      <c r="Q10" s="24"/>
    </row>
    <row r="11" spans="1:17" s="3" customFormat="1" ht="12.75">
      <c r="A11" s="25"/>
      <c r="B11" s="26"/>
      <c r="C11" s="27"/>
      <c r="D11" s="27"/>
      <c r="E11" s="27"/>
      <c r="F11" s="27"/>
      <c r="G11" s="23"/>
      <c r="H11" s="23"/>
      <c r="I11" s="26"/>
      <c r="Q11" s="24"/>
    </row>
    <row r="12" spans="1:17" ht="17.25" customHeight="1">
      <c r="A12" s="25"/>
      <c r="B12" s="51" t="s">
        <v>6</v>
      </c>
      <c r="C12" s="51"/>
      <c r="D12" s="51"/>
      <c r="E12" s="51"/>
      <c r="F12" s="51"/>
      <c r="G12" s="23"/>
      <c r="H12" s="23"/>
      <c r="I12" s="26"/>
      <c r="J12" s="51" t="s">
        <v>7</v>
      </c>
      <c r="K12" s="51"/>
      <c r="L12" s="51"/>
      <c r="M12" s="51"/>
      <c r="N12" s="51"/>
      <c r="O12" s="29"/>
      <c r="P12" s="29"/>
      <c r="Q12" s="24"/>
    </row>
    <row r="13" spans="1:17" ht="17.25" customHeight="1">
      <c r="A13" s="25"/>
      <c r="B13" s="26"/>
      <c r="C13" s="27"/>
      <c r="D13" s="26"/>
      <c r="E13" s="27"/>
      <c r="F13" s="27"/>
      <c r="G13" s="23"/>
      <c r="H13" s="23"/>
      <c r="I13" s="26"/>
      <c r="J13" s="26"/>
      <c r="K13" s="27"/>
      <c r="L13" s="27"/>
      <c r="M13" s="27"/>
      <c r="N13" s="27"/>
      <c r="O13" s="29"/>
      <c r="P13" s="29"/>
      <c r="Q13" s="24"/>
    </row>
    <row r="14" spans="1:17" ht="17.25" customHeight="1">
      <c r="A14" s="25"/>
      <c r="B14" s="26"/>
      <c r="C14" s="51" t="s">
        <v>8</v>
      </c>
      <c r="D14" s="51"/>
      <c r="E14" s="51"/>
      <c r="F14" s="51"/>
      <c r="G14" s="30">
        <f>SUM(G15:G25)</f>
        <v>-38749142.59</v>
      </c>
      <c r="H14" s="30">
        <f>SUM(H15:H25)</f>
        <v>-60609804.81</v>
      </c>
      <c r="I14" s="26"/>
      <c r="J14" s="26"/>
      <c r="K14" s="51" t="s">
        <v>8</v>
      </c>
      <c r="L14" s="51"/>
      <c r="M14" s="51"/>
      <c r="N14" s="51"/>
      <c r="O14" s="30">
        <f>SUM(O15:O17)</f>
        <v>0</v>
      </c>
      <c r="P14" s="30">
        <f>SUM(P15:P17)</f>
        <v>-27820849.96</v>
      </c>
      <c r="Q14" s="24"/>
    </row>
    <row r="15" spans="1:17" ht="15" customHeight="1">
      <c r="A15" s="25"/>
      <c r="B15" s="26"/>
      <c r="C15" s="27"/>
      <c r="D15" s="49" t="s">
        <v>9</v>
      </c>
      <c r="E15" s="49"/>
      <c r="F15" s="49"/>
      <c r="G15" s="31">
        <v>0</v>
      </c>
      <c r="H15" s="31">
        <v>0</v>
      </c>
      <c r="I15" s="26"/>
      <c r="J15" s="26"/>
      <c r="K15" s="3"/>
      <c r="L15" s="52" t="s">
        <v>10</v>
      </c>
      <c r="M15" s="52"/>
      <c r="N15" s="52"/>
      <c r="O15" s="31">
        <v>0</v>
      </c>
      <c r="P15" s="31">
        <v>0</v>
      </c>
      <c r="Q15" s="24"/>
    </row>
    <row r="16" spans="1:17" ht="15" customHeight="1">
      <c r="A16" s="25"/>
      <c r="B16" s="26"/>
      <c r="C16" s="27"/>
      <c r="D16" s="49" t="s">
        <v>11</v>
      </c>
      <c r="E16" s="49"/>
      <c r="F16" s="49"/>
      <c r="G16" s="31"/>
      <c r="H16" s="31"/>
      <c r="I16" s="26"/>
      <c r="J16" s="26"/>
      <c r="K16" s="3"/>
      <c r="L16" s="52" t="s">
        <v>12</v>
      </c>
      <c r="M16" s="52"/>
      <c r="N16" s="52"/>
      <c r="O16" s="31">
        <v>0</v>
      </c>
      <c r="P16" s="31">
        <v>-27820849.96</v>
      </c>
      <c r="Q16" s="24"/>
    </row>
    <row r="17" spans="1:17" ht="15" customHeight="1">
      <c r="A17" s="25"/>
      <c r="B17" s="26"/>
      <c r="C17" s="32"/>
      <c r="D17" s="49" t="s">
        <v>13</v>
      </c>
      <c r="E17" s="49"/>
      <c r="F17" s="49"/>
      <c r="G17" s="31">
        <v>0</v>
      </c>
      <c r="H17" s="31">
        <v>0</v>
      </c>
      <c r="I17" s="26"/>
      <c r="J17" s="26"/>
      <c r="K17" s="23"/>
      <c r="L17" s="52" t="s">
        <v>14</v>
      </c>
      <c r="M17" s="52"/>
      <c r="N17" s="52"/>
      <c r="O17" s="31">
        <v>0</v>
      </c>
      <c r="P17" s="31">
        <v>0</v>
      </c>
      <c r="Q17" s="24"/>
    </row>
    <row r="18" spans="1:17" ht="15" customHeight="1">
      <c r="A18" s="25"/>
      <c r="B18" s="26"/>
      <c r="C18" s="32"/>
      <c r="D18" s="49" t="s">
        <v>15</v>
      </c>
      <c r="E18" s="49"/>
      <c r="F18" s="49"/>
      <c r="G18" s="31">
        <v>0</v>
      </c>
      <c r="H18" s="31">
        <v>0</v>
      </c>
      <c r="I18" s="26"/>
      <c r="J18" s="26"/>
      <c r="K18" s="23"/>
      <c r="Q18" s="24"/>
    </row>
    <row r="19" spans="1:17" ht="15" customHeight="1">
      <c r="A19" s="25"/>
      <c r="B19" s="26"/>
      <c r="C19" s="32"/>
      <c r="D19" s="49" t="s">
        <v>16</v>
      </c>
      <c r="E19" s="49"/>
      <c r="F19" s="49"/>
      <c r="G19" s="31">
        <v>0</v>
      </c>
      <c r="H19" s="31">
        <v>0</v>
      </c>
      <c r="I19" s="26"/>
      <c r="J19" s="26"/>
      <c r="K19" s="28" t="s">
        <v>17</v>
      </c>
      <c r="L19" s="28"/>
      <c r="M19" s="28"/>
      <c r="N19" s="28"/>
      <c r="O19" s="30">
        <f>SUM(O20:O22)</f>
        <v>2008281.51</v>
      </c>
      <c r="P19" s="30">
        <f>SUM(P20:P22)</f>
        <v>32866522.47</v>
      </c>
      <c r="Q19" s="24"/>
    </row>
    <row r="20" spans="1:17" ht="15" customHeight="1">
      <c r="A20" s="25"/>
      <c r="B20" s="26"/>
      <c r="C20" s="32"/>
      <c r="D20" s="49" t="s">
        <v>18</v>
      </c>
      <c r="E20" s="49"/>
      <c r="F20" s="49"/>
      <c r="G20" s="31">
        <v>0</v>
      </c>
      <c r="H20" s="31">
        <v>-1296562.93</v>
      </c>
      <c r="I20" s="26"/>
      <c r="J20" s="26"/>
      <c r="K20" s="23"/>
      <c r="L20" s="32" t="s">
        <v>10</v>
      </c>
      <c r="M20" s="32"/>
      <c r="N20" s="32"/>
      <c r="O20" s="31">
        <v>0</v>
      </c>
      <c r="P20" s="31">
        <v>0</v>
      </c>
      <c r="Q20" s="24"/>
    </row>
    <row r="21" spans="1:17" ht="15" customHeight="1">
      <c r="A21" s="25"/>
      <c r="B21" s="26"/>
      <c r="C21" s="32"/>
      <c r="D21" s="49" t="s">
        <v>19</v>
      </c>
      <c r="E21" s="49"/>
      <c r="F21" s="49"/>
      <c r="G21" s="31">
        <v>-6029038.49</v>
      </c>
      <c r="H21" s="31">
        <v>-8783178.89</v>
      </c>
      <c r="I21" s="26"/>
      <c r="J21" s="26"/>
      <c r="K21" s="23"/>
      <c r="L21" s="52" t="s">
        <v>12</v>
      </c>
      <c r="M21" s="52"/>
      <c r="N21" s="52"/>
      <c r="O21" s="31">
        <v>1180790.51</v>
      </c>
      <c r="P21" s="31">
        <v>32866522.47</v>
      </c>
      <c r="Q21" s="24"/>
    </row>
    <row r="22" spans="1:17" ht="28.5" customHeight="1">
      <c r="A22" s="25"/>
      <c r="B22" s="26"/>
      <c r="C22" s="32"/>
      <c r="D22" s="49" t="s">
        <v>20</v>
      </c>
      <c r="E22" s="49"/>
      <c r="F22" s="49"/>
      <c r="G22" s="31">
        <v>0</v>
      </c>
      <c r="H22" s="31">
        <v>0</v>
      </c>
      <c r="I22" s="26"/>
      <c r="J22" s="26"/>
      <c r="K22" s="3"/>
      <c r="L22" s="52" t="s">
        <v>21</v>
      </c>
      <c r="M22" s="52"/>
      <c r="N22" s="52"/>
      <c r="O22" s="31">
        <v>827491</v>
      </c>
      <c r="P22" s="31">
        <v>0</v>
      </c>
      <c r="Q22" s="24"/>
    </row>
    <row r="23" spans="1:17" ht="15" customHeight="1">
      <c r="A23" s="25"/>
      <c r="B23" s="26"/>
      <c r="C23" s="32"/>
      <c r="D23" s="49" t="s">
        <v>22</v>
      </c>
      <c r="E23" s="49"/>
      <c r="F23" s="49"/>
      <c r="G23" s="31">
        <v>0</v>
      </c>
      <c r="H23" s="31">
        <v>0</v>
      </c>
      <c r="I23" s="26"/>
      <c r="J23" s="26"/>
      <c r="K23" s="51" t="s">
        <v>23</v>
      </c>
      <c r="L23" s="51"/>
      <c r="M23" s="51"/>
      <c r="N23" s="51"/>
      <c r="O23" s="30">
        <f>O14+O19</f>
        <v>2008281.51</v>
      </c>
      <c r="P23" s="30">
        <f>P14+P19</f>
        <v>5045672.509999998</v>
      </c>
      <c r="Q23" s="24"/>
    </row>
    <row r="24" spans="1:17" ht="15" customHeight="1">
      <c r="A24" s="25"/>
      <c r="B24" s="26"/>
      <c r="C24" s="32"/>
      <c r="D24" s="49" t="s">
        <v>24</v>
      </c>
      <c r="E24" s="49"/>
      <c r="F24" s="49"/>
      <c r="G24" s="31">
        <v>-32539950.04</v>
      </c>
      <c r="H24" s="31">
        <v>-49943234.38</v>
      </c>
      <c r="I24" s="26"/>
      <c r="J24" s="26"/>
      <c r="Q24" s="24"/>
    </row>
    <row r="25" spans="1:17" ht="15" customHeight="1">
      <c r="A25" s="25"/>
      <c r="B25" s="26"/>
      <c r="C25" s="32"/>
      <c r="D25" s="49" t="s">
        <v>25</v>
      </c>
      <c r="E25" s="49"/>
      <c r="F25" s="33"/>
      <c r="G25" s="31">
        <v>-180154.06</v>
      </c>
      <c r="H25" s="31">
        <v>-586828.61</v>
      </c>
      <c r="I25" s="26"/>
      <c r="J25" s="3"/>
      <c r="Q25" s="24"/>
    </row>
    <row r="26" spans="1:17" ht="15" customHeight="1">
      <c r="A26" s="25"/>
      <c r="B26" s="26"/>
      <c r="C26" s="27"/>
      <c r="D26" s="26"/>
      <c r="E26" s="27"/>
      <c r="F26" s="27"/>
      <c r="G26" s="23"/>
      <c r="H26" s="23"/>
      <c r="I26" s="26"/>
      <c r="J26" s="51" t="s">
        <v>26</v>
      </c>
      <c r="K26" s="51"/>
      <c r="L26" s="51"/>
      <c r="M26" s="51"/>
      <c r="N26" s="51"/>
      <c r="O26" s="3"/>
      <c r="P26" s="3"/>
      <c r="Q26" s="24"/>
    </row>
    <row r="27" spans="1:17" ht="15" customHeight="1">
      <c r="A27" s="25"/>
      <c r="B27" s="26"/>
      <c r="C27" s="51" t="s">
        <v>17</v>
      </c>
      <c r="D27" s="51"/>
      <c r="E27" s="51"/>
      <c r="F27" s="51"/>
      <c r="G27" s="30">
        <f>SUM(G28:G46)</f>
        <v>38081643.269999996</v>
      </c>
      <c r="H27" s="30">
        <f>SUM(H28:H46)</f>
        <v>62340893.9</v>
      </c>
      <c r="I27" s="26"/>
      <c r="J27" s="26"/>
      <c r="K27" s="27"/>
      <c r="L27" s="26"/>
      <c r="M27" s="33"/>
      <c r="N27" s="33"/>
      <c r="O27" s="29"/>
      <c r="P27" s="29"/>
      <c r="Q27" s="24"/>
    </row>
    <row r="28" spans="1:17" ht="15" customHeight="1">
      <c r="A28" s="25"/>
      <c r="B28" s="26"/>
      <c r="C28" s="28"/>
      <c r="D28" s="49" t="s">
        <v>27</v>
      </c>
      <c r="E28" s="49"/>
      <c r="F28" s="49"/>
      <c r="G28" s="31">
        <v>20210716.08</v>
      </c>
      <c r="H28" s="31">
        <v>39653029.31</v>
      </c>
      <c r="I28" s="26"/>
      <c r="J28" s="26"/>
      <c r="K28" s="28" t="s">
        <v>8</v>
      </c>
      <c r="L28" s="28"/>
      <c r="M28" s="28"/>
      <c r="N28" s="28"/>
      <c r="O28" s="30">
        <f>O29+O32</f>
        <v>-6022800</v>
      </c>
      <c r="P28" s="30">
        <f>P29+P32</f>
        <v>427489.42</v>
      </c>
      <c r="Q28" s="24"/>
    </row>
    <row r="29" spans="1:17" ht="15" customHeight="1">
      <c r="A29" s="25"/>
      <c r="B29" s="26"/>
      <c r="C29" s="28"/>
      <c r="D29" s="49" t="s">
        <v>28</v>
      </c>
      <c r="E29" s="49"/>
      <c r="F29" s="49"/>
      <c r="G29" s="31">
        <v>1740514.97</v>
      </c>
      <c r="H29" s="31">
        <v>3255495.01</v>
      </c>
      <c r="I29" s="26"/>
      <c r="J29" s="3"/>
      <c r="K29" s="3"/>
      <c r="L29" s="32" t="s">
        <v>29</v>
      </c>
      <c r="M29" s="32"/>
      <c r="N29" s="32"/>
      <c r="O29" s="31">
        <f>SUM(O30:O31)</f>
        <v>0</v>
      </c>
      <c r="P29" s="31">
        <f>SUM(P30:P31)</f>
        <v>0</v>
      </c>
      <c r="Q29" s="24"/>
    </row>
    <row r="30" spans="1:17" ht="15" customHeight="1">
      <c r="A30" s="25"/>
      <c r="B30" s="26"/>
      <c r="C30" s="28"/>
      <c r="D30" s="49" t="s">
        <v>30</v>
      </c>
      <c r="E30" s="49"/>
      <c r="F30" s="49"/>
      <c r="G30" s="31">
        <v>16066677.24</v>
      </c>
      <c r="H30" s="31">
        <v>19284565.76</v>
      </c>
      <c r="I30" s="26"/>
      <c r="J30" s="26"/>
      <c r="K30" s="28"/>
      <c r="L30" s="32" t="s">
        <v>31</v>
      </c>
      <c r="M30" s="32"/>
      <c r="N30" s="32"/>
      <c r="O30" s="31">
        <v>0</v>
      </c>
      <c r="P30" s="31">
        <v>0</v>
      </c>
      <c r="Q30" s="24"/>
    </row>
    <row r="31" spans="1:17" ht="15" customHeight="1">
      <c r="A31" s="25"/>
      <c r="B31" s="26"/>
      <c r="C31" s="27"/>
      <c r="D31" s="26"/>
      <c r="E31" s="27"/>
      <c r="F31" s="27"/>
      <c r="G31" s="23"/>
      <c r="H31" s="23"/>
      <c r="I31" s="26"/>
      <c r="J31" s="26"/>
      <c r="K31" s="28"/>
      <c r="L31" s="32" t="s">
        <v>32</v>
      </c>
      <c r="M31" s="32"/>
      <c r="N31" s="32"/>
      <c r="O31" s="31">
        <v>0</v>
      </c>
      <c r="P31" s="31">
        <v>0</v>
      </c>
      <c r="Q31" s="24"/>
    </row>
    <row r="32" spans="1:17" ht="15" customHeight="1">
      <c r="A32" s="25"/>
      <c r="B32" s="26"/>
      <c r="C32" s="28"/>
      <c r="D32" s="49" t="s">
        <v>33</v>
      </c>
      <c r="E32" s="49"/>
      <c r="F32" s="49"/>
      <c r="G32" s="31">
        <v>0</v>
      </c>
      <c r="H32" s="31">
        <v>0</v>
      </c>
      <c r="I32" s="26"/>
      <c r="J32" s="26"/>
      <c r="K32" s="28"/>
      <c r="L32" s="52" t="s">
        <v>34</v>
      </c>
      <c r="M32" s="52"/>
      <c r="N32" s="52"/>
      <c r="O32" s="31">
        <v>-6022800</v>
      </c>
      <c r="P32" s="31">
        <v>427489.42</v>
      </c>
      <c r="Q32" s="24"/>
    </row>
    <row r="33" spans="1:17" ht="15" customHeight="1">
      <c r="A33" s="25"/>
      <c r="B33" s="26"/>
      <c r="C33" s="28"/>
      <c r="D33" s="49" t="s">
        <v>35</v>
      </c>
      <c r="E33" s="49"/>
      <c r="F33" s="49"/>
      <c r="G33" s="31">
        <v>0</v>
      </c>
      <c r="H33" s="31">
        <v>0</v>
      </c>
      <c r="I33" s="26"/>
      <c r="J33" s="26"/>
      <c r="K33" s="23"/>
      <c r="Q33" s="24"/>
    </row>
    <row r="34" spans="1:19" ht="15" customHeight="1">
      <c r="A34" s="25"/>
      <c r="B34" s="26"/>
      <c r="C34" s="28"/>
      <c r="D34" s="49" t="s">
        <v>36</v>
      </c>
      <c r="E34" s="49"/>
      <c r="F34" s="49"/>
      <c r="G34" s="31">
        <v>0</v>
      </c>
      <c r="H34" s="31">
        <v>0</v>
      </c>
      <c r="I34" s="26"/>
      <c r="J34" s="26"/>
      <c r="K34" s="28" t="s">
        <v>17</v>
      </c>
      <c r="L34" s="28"/>
      <c r="M34" s="28"/>
      <c r="N34" s="28"/>
      <c r="O34" s="30">
        <f>O35+O38</f>
        <v>3253602</v>
      </c>
      <c r="P34" s="30">
        <f>P35+P38</f>
        <v>-6955553.34</v>
      </c>
      <c r="Q34" s="24"/>
      <c r="S34" s="30"/>
    </row>
    <row r="35" spans="1:17" ht="15" customHeight="1">
      <c r="A35" s="25"/>
      <c r="B35" s="26"/>
      <c r="C35" s="28"/>
      <c r="D35" s="49" t="s">
        <v>37</v>
      </c>
      <c r="E35" s="49"/>
      <c r="F35" s="49"/>
      <c r="G35" s="31">
        <v>0</v>
      </c>
      <c r="H35" s="31">
        <v>54035.47</v>
      </c>
      <c r="I35" s="26"/>
      <c r="J35" s="26"/>
      <c r="K35" s="3"/>
      <c r="L35" s="32" t="s">
        <v>38</v>
      </c>
      <c r="M35" s="32"/>
      <c r="N35" s="32"/>
      <c r="O35" s="31">
        <f>SUM(O36:O37)</f>
        <v>0</v>
      </c>
      <c r="P35" s="31">
        <f>SUM(P36:P37)</f>
        <v>0</v>
      </c>
      <c r="Q35" s="24"/>
    </row>
    <row r="36" spans="1:17" ht="15" customHeight="1">
      <c r="A36" s="25"/>
      <c r="B36" s="26"/>
      <c r="C36" s="28"/>
      <c r="D36" s="49" t="s">
        <v>39</v>
      </c>
      <c r="E36" s="49"/>
      <c r="F36" s="49"/>
      <c r="G36" s="31">
        <v>63734.98</v>
      </c>
      <c r="H36" s="31">
        <v>93768.35</v>
      </c>
      <c r="I36" s="26"/>
      <c r="J36" s="26"/>
      <c r="K36" s="28"/>
      <c r="L36" s="32" t="s">
        <v>31</v>
      </c>
      <c r="M36" s="32"/>
      <c r="N36" s="32"/>
      <c r="O36" s="31">
        <v>0</v>
      </c>
      <c r="P36" s="31">
        <v>0</v>
      </c>
      <c r="Q36" s="24"/>
    </row>
    <row r="37" spans="1:19" ht="15" customHeight="1">
      <c r="A37" s="25"/>
      <c r="B37" s="26"/>
      <c r="C37" s="28"/>
      <c r="D37" s="49" t="s">
        <v>40</v>
      </c>
      <c r="E37" s="49"/>
      <c r="F37" s="49"/>
      <c r="G37" s="31">
        <v>0</v>
      </c>
      <c r="H37" s="31">
        <v>0</v>
      </c>
      <c r="I37" s="26"/>
      <c r="J37" s="3"/>
      <c r="K37" s="28"/>
      <c r="L37" s="32" t="s">
        <v>32</v>
      </c>
      <c r="M37" s="32"/>
      <c r="N37" s="32"/>
      <c r="O37" s="31">
        <v>0</v>
      </c>
      <c r="P37" s="31">
        <v>0</v>
      </c>
      <c r="Q37" s="24"/>
      <c r="S37" s="34"/>
    </row>
    <row r="38" spans="1:17" ht="15" customHeight="1">
      <c r="A38" s="25"/>
      <c r="B38" s="26"/>
      <c r="C38" s="28"/>
      <c r="D38" s="49" t="s">
        <v>41</v>
      </c>
      <c r="E38" s="49"/>
      <c r="F38" s="49"/>
      <c r="G38" s="31">
        <v>0</v>
      </c>
      <c r="H38" s="31">
        <v>0</v>
      </c>
      <c r="I38" s="26"/>
      <c r="J38" s="26"/>
      <c r="K38" s="28"/>
      <c r="L38" s="52" t="s">
        <v>42</v>
      </c>
      <c r="M38" s="52"/>
      <c r="N38" s="52"/>
      <c r="O38" s="31">
        <v>3253602</v>
      </c>
      <c r="P38" s="31">
        <v>-6955553.34</v>
      </c>
      <c r="Q38" s="24"/>
    </row>
    <row r="39" spans="1:17" ht="15" customHeight="1">
      <c r="A39" s="25"/>
      <c r="B39" s="26"/>
      <c r="C39" s="28"/>
      <c r="D39" s="49" t="s">
        <v>43</v>
      </c>
      <c r="E39" s="49"/>
      <c r="F39" s="49"/>
      <c r="G39" s="31">
        <v>0</v>
      </c>
      <c r="H39" s="31">
        <v>0</v>
      </c>
      <c r="I39" s="26"/>
      <c r="J39" s="26"/>
      <c r="K39" s="23"/>
      <c r="Q39" s="24"/>
    </row>
    <row r="40" spans="1:20" ht="15" customHeight="1">
      <c r="A40" s="25"/>
      <c r="B40" s="26"/>
      <c r="C40" s="28"/>
      <c r="D40" s="49" t="s">
        <v>44</v>
      </c>
      <c r="E40" s="49"/>
      <c r="F40" s="49"/>
      <c r="G40" s="31">
        <v>0</v>
      </c>
      <c r="H40" s="31">
        <v>0</v>
      </c>
      <c r="I40" s="26"/>
      <c r="J40" s="26"/>
      <c r="K40" s="51" t="s">
        <v>45</v>
      </c>
      <c r="L40" s="51"/>
      <c r="M40" s="51"/>
      <c r="N40" s="51"/>
      <c r="O40" s="30">
        <f>O28+O34</f>
        <v>-2769198</v>
      </c>
      <c r="P40" s="30">
        <f>P28+P34</f>
        <v>-6528063.92</v>
      </c>
      <c r="Q40" s="24"/>
      <c r="T40" s="34"/>
    </row>
    <row r="41" spans="1:17" ht="15" customHeight="1">
      <c r="A41" s="25"/>
      <c r="B41" s="26"/>
      <c r="C41" s="27"/>
      <c r="D41" s="26"/>
      <c r="E41" s="27"/>
      <c r="F41" s="27"/>
      <c r="G41" s="23"/>
      <c r="H41" s="23"/>
      <c r="I41" s="26"/>
      <c r="J41" s="26"/>
      <c r="O41" s="34"/>
      <c r="Q41" s="24"/>
    </row>
    <row r="42" spans="1:17" ht="15" customHeight="1">
      <c r="A42" s="25"/>
      <c r="B42" s="26"/>
      <c r="C42" s="28"/>
      <c r="D42" s="49" t="s">
        <v>46</v>
      </c>
      <c r="E42" s="49"/>
      <c r="F42" s="49"/>
      <c r="G42" s="31">
        <v>0</v>
      </c>
      <c r="H42" s="31">
        <v>0</v>
      </c>
      <c r="I42" s="26"/>
      <c r="J42" s="26"/>
      <c r="Q42" s="24"/>
    </row>
    <row r="43" spans="1:17" ht="25.5" customHeight="1">
      <c r="A43" s="25"/>
      <c r="B43" s="26"/>
      <c r="C43" s="28"/>
      <c r="D43" s="49" t="s">
        <v>47</v>
      </c>
      <c r="E43" s="49"/>
      <c r="F43" s="49"/>
      <c r="G43" s="31">
        <v>0</v>
      </c>
      <c r="H43" s="31">
        <v>0</v>
      </c>
      <c r="I43" s="26"/>
      <c r="J43" s="50" t="s">
        <v>48</v>
      </c>
      <c r="K43" s="50"/>
      <c r="L43" s="50"/>
      <c r="M43" s="50"/>
      <c r="N43" s="50"/>
      <c r="O43" s="35">
        <f>-G48-O23-O40</f>
        <v>1428415.8100000077</v>
      </c>
      <c r="P43" s="35">
        <f>-H48-P23-P40</f>
        <v>-248697.6799999941</v>
      </c>
      <c r="Q43" s="24"/>
    </row>
    <row r="44" spans="1:17" ht="15" customHeight="1">
      <c r="A44" s="25"/>
      <c r="B44" s="26"/>
      <c r="C44" s="28"/>
      <c r="D44" s="49" t="s">
        <v>49</v>
      </c>
      <c r="E44" s="49"/>
      <c r="F44" s="49"/>
      <c r="G44" s="31">
        <v>0</v>
      </c>
      <c r="H44" s="31">
        <v>0</v>
      </c>
      <c r="I44" s="26"/>
      <c r="O44" s="34"/>
      <c r="Q44" s="24"/>
    </row>
    <row r="45" spans="1:17" ht="15" customHeight="1">
      <c r="A45" s="25"/>
      <c r="B45" s="26"/>
      <c r="C45" s="23"/>
      <c r="D45" s="23"/>
      <c r="E45" s="23"/>
      <c r="F45" s="23"/>
      <c r="G45" s="23"/>
      <c r="H45" s="23"/>
      <c r="I45" s="26"/>
      <c r="Q45" s="24"/>
    </row>
    <row r="46" spans="1:17" ht="15" customHeight="1">
      <c r="A46" s="25"/>
      <c r="B46" s="26"/>
      <c r="C46" s="28"/>
      <c r="D46" s="49" t="s">
        <v>50</v>
      </c>
      <c r="E46" s="49"/>
      <c r="F46" s="49"/>
      <c r="G46" s="31">
        <v>0</v>
      </c>
      <c r="H46" s="31">
        <v>0</v>
      </c>
      <c r="I46" s="26"/>
      <c r="Q46" s="24"/>
    </row>
    <row r="47" spans="1:17" ht="12.75" customHeight="1">
      <c r="A47" s="25"/>
      <c r="B47" s="26"/>
      <c r="C47" s="27"/>
      <c r="D47" s="26"/>
      <c r="E47" s="27"/>
      <c r="F47" s="27"/>
      <c r="G47" s="23"/>
      <c r="H47" s="23"/>
      <c r="I47" s="26"/>
      <c r="J47" s="50" t="s">
        <v>51</v>
      </c>
      <c r="K47" s="50"/>
      <c r="L47" s="50"/>
      <c r="M47" s="50"/>
      <c r="N47" s="50"/>
      <c r="O47" s="35">
        <f>+P48</f>
        <v>243813.4000000059</v>
      </c>
      <c r="P47" s="35">
        <v>492511.08</v>
      </c>
      <c r="Q47" s="24"/>
    </row>
    <row r="48" spans="1:17" s="40" customFormat="1" ht="14.25" customHeight="1">
      <c r="A48" s="36"/>
      <c r="B48" s="37"/>
      <c r="C48" s="51" t="s">
        <v>52</v>
      </c>
      <c r="D48" s="51"/>
      <c r="E48" s="51"/>
      <c r="F48" s="51"/>
      <c r="G48" s="35">
        <f>G14+G27</f>
        <v>-667499.3200000077</v>
      </c>
      <c r="H48" s="35">
        <f>H14+H27</f>
        <v>1731089.0899999961</v>
      </c>
      <c r="I48" s="37"/>
      <c r="J48" s="50" t="s">
        <v>53</v>
      </c>
      <c r="K48" s="50"/>
      <c r="L48" s="50"/>
      <c r="M48" s="50"/>
      <c r="N48" s="50"/>
      <c r="O48" s="38">
        <f>+O47+O43</f>
        <v>1672229.2100000137</v>
      </c>
      <c r="P48" s="38">
        <f>+P47+P43</f>
        <v>243813.4000000059</v>
      </c>
      <c r="Q48" s="39"/>
    </row>
    <row r="49" spans="1:17" s="40" customFormat="1" ht="12.75">
      <c r="A49" s="36"/>
      <c r="B49" s="37"/>
      <c r="C49" s="28"/>
      <c r="D49" s="28"/>
      <c r="E49" s="28"/>
      <c r="F49" s="28"/>
      <c r="G49" s="35"/>
      <c r="H49" s="35"/>
      <c r="I49" s="37"/>
      <c r="O49" s="41"/>
      <c r="Q49" s="39"/>
    </row>
    <row r="50" spans="1:17" ht="14.25" customHeight="1">
      <c r="A50" s="42"/>
      <c r="B50" s="43"/>
      <c r="C50" s="44"/>
      <c r="D50" s="44"/>
      <c r="E50" s="44"/>
      <c r="F50" s="44"/>
      <c r="G50" s="45"/>
      <c r="H50" s="45"/>
      <c r="I50" s="43"/>
      <c r="J50" s="46"/>
      <c r="K50" s="46"/>
      <c r="L50" s="46"/>
      <c r="M50" s="46"/>
      <c r="N50" s="46"/>
      <c r="O50" s="47"/>
      <c r="P50" s="46"/>
      <c r="Q50" s="48"/>
    </row>
    <row r="51" spans="1:17" ht="14.25" customHeight="1">
      <c r="A51" s="26"/>
      <c r="I51" s="26"/>
      <c r="J51" s="26"/>
      <c r="K51" s="23"/>
      <c r="L51" s="23"/>
      <c r="M51" s="23"/>
      <c r="N51" s="23"/>
      <c r="O51" s="29"/>
      <c r="P51" s="29"/>
      <c r="Q51" s="3"/>
    </row>
    <row r="52" spans="1:17" ht="6" customHeight="1">
      <c r="A52" s="26"/>
      <c r="I52" s="26"/>
      <c r="J52" s="3"/>
      <c r="K52" s="3"/>
      <c r="L52" s="3"/>
      <c r="M52" s="3"/>
      <c r="N52" s="3"/>
      <c r="O52" s="3"/>
      <c r="P52" s="3"/>
      <c r="Q52" s="3"/>
    </row>
    <row r="53" spans="4:17" ht="12.75">
      <c r="D53" s="23" t="s">
        <v>54</v>
      </c>
      <c r="E53" s="23"/>
      <c r="F53" s="23"/>
      <c r="G53" s="23"/>
      <c r="H53" s="23"/>
      <c r="I53" s="23"/>
      <c r="J53" s="23"/>
      <c r="K53" s="23"/>
      <c r="L53" s="23"/>
      <c r="M53" s="57"/>
      <c r="N53" s="57"/>
      <c r="O53" s="57"/>
      <c r="P53" s="57"/>
      <c r="Q53" s="58"/>
    </row>
    <row r="54" spans="4:17" ht="12.75">
      <c r="D54" s="23"/>
      <c r="E54" s="59"/>
      <c r="F54" s="60"/>
      <c r="G54" s="60"/>
      <c r="H54" s="57"/>
      <c r="I54" s="61"/>
      <c r="J54" s="59"/>
      <c r="K54" s="60"/>
      <c r="L54" s="60"/>
      <c r="M54" s="57"/>
      <c r="N54" s="57"/>
      <c r="O54" s="57"/>
      <c r="P54" s="57"/>
      <c r="Q54" s="58"/>
    </row>
    <row r="55" spans="4:17" ht="12.75">
      <c r="D55" s="23"/>
      <c r="E55" s="59"/>
      <c r="F55" s="62"/>
      <c r="G55" s="62"/>
      <c r="H55" s="63"/>
      <c r="I55" s="63"/>
      <c r="J55" s="59"/>
      <c r="K55" s="60"/>
      <c r="L55" s="60"/>
      <c r="M55" s="57"/>
      <c r="N55" s="64"/>
      <c r="O55" s="64"/>
      <c r="P55" s="65"/>
      <c r="Q55" s="65"/>
    </row>
    <row r="56" spans="4:17" ht="12.75">
      <c r="D56" s="66"/>
      <c r="E56" s="57"/>
      <c r="F56" s="67"/>
      <c r="G56" s="67"/>
      <c r="H56" s="65"/>
      <c r="I56" s="65"/>
      <c r="J56" s="57"/>
      <c r="K56" s="27"/>
      <c r="L56" s="57"/>
      <c r="M56" s="68"/>
      <c r="N56" s="69"/>
      <c r="O56" s="69"/>
      <c r="P56" s="70"/>
      <c r="Q56" s="70"/>
    </row>
    <row r="57" spans="4:17" ht="12.75">
      <c r="D57" s="71"/>
      <c r="E57" s="57"/>
      <c r="F57" s="72" t="s">
        <v>55</v>
      </c>
      <c r="G57" s="72"/>
      <c r="H57" s="72"/>
      <c r="I57" s="72"/>
      <c r="J57" s="57"/>
      <c r="K57" s="27"/>
      <c r="L57" s="57"/>
      <c r="M57" s="73"/>
      <c r="N57" s="74" t="s">
        <v>56</v>
      </c>
      <c r="O57" s="74"/>
      <c r="P57" s="74"/>
      <c r="Q57" s="74"/>
    </row>
    <row r="58" spans="4:17" ht="12.75">
      <c r="D58" s="68"/>
      <c r="E58" s="68"/>
      <c r="F58" s="68"/>
      <c r="G58" s="68"/>
      <c r="H58" s="68"/>
      <c r="I58" s="75"/>
      <c r="J58" s="75"/>
      <c r="K58" s="68"/>
      <c r="L58" s="73"/>
      <c r="M58" s="73"/>
      <c r="N58" s="73"/>
      <c r="O58" s="73"/>
      <c r="P58" s="73"/>
      <c r="Q58" s="73"/>
    </row>
  </sheetData>
  <sheetProtection selectLockedCells="1" selectUnlockedCells="1"/>
  <mergeCells count="63">
    <mergeCell ref="N55:Q55"/>
    <mergeCell ref="F56:G56"/>
    <mergeCell ref="H56:I56"/>
    <mergeCell ref="N56:O56"/>
    <mergeCell ref="P56:Q56"/>
    <mergeCell ref="F57:G57"/>
    <mergeCell ref="H57:I57"/>
    <mergeCell ref="N57:O57"/>
    <mergeCell ref="P57:Q57"/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D15:F15"/>
    <mergeCell ref="L15:N15"/>
    <mergeCell ref="D16:F16"/>
    <mergeCell ref="L16:N16"/>
    <mergeCell ref="D17:F17"/>
    <mergeCell ref="L17:N17"/>
    <mergeCell ref="D18:F18"/>
    <mergeCell ref="D19:F19"/>
    <mergeCell ref="D20:F20"/>
    <mergeCell ref="D21:F21"/>
    <mergeCell ref="L21:N21"/>
    <mergeCell ref="D22:F22"/>
    <mergeCell ref="L22:N22"/>
    <mergeCell ref="D23:F23"/>
    <mergeCell ref="K23:N23"/>
    <mergeCell ref="D24:F24"/>
    <mergeCell ref="D25:E25"/>
    <mergeCell ref="J26:N26"/>
    <mergeCell ref="C27:F27"/>
    <mergeCell ref="D28:F28"/>
    <mergeCell ref="D29:F29"/>
    <mergeCell ref="D30:F30"/>
    <mergeCell ref="D32:F32"/>
    <mergeCell ref="L32:N32"/>
    <mergeCell ref="D33:F33"/>
    <mergeCell ref="J43:N43"/>
    <mergeCell ref="D34:F34"/>
    <mergeCell ref="D35:F35"/>
    <mergeCell ref="D36:F36"/>
    <mergeCell ref="D37:F37"/>
    <mergeCell ref="D38:F38"/>
    <mergeCell ref="L38:N38"/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</mergeCells>
  <printOptions horizontalCentered="1"/>
  <pageMargins left="0.39375" right="0.5513888888888889" top="0" bottom="0" header="0.5118055555555555" footer="0.5118055555555555"/>
  <pageSetup fitToHeight="0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2017-08-04T22:41:28Z</cp:lastPrinted>
  <dcterms:created xsi:type="dcterms:W3CDTF">2017-08-01T18:29:14Z</dcterms:created>
  <dcterms:modified xsi:type="dcterms:W3CDTF">2017-08-04T22:41:32Z</dcterms:modified>
  <cp:category/>
  <cp:version/>
  <cp:contentType/>
  <cp:contentStatus/>
</cp:coreProperties>
</file>