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VHP" sheetId="1" r:id="rId1"/>
  </sheets>
  <externalReferences>
    <externalReference r:id="rId2"/>
  </externalReferences>
  <definedNames>
    <definedName name="Abr">#REF!</definedName>
    <definedName name="_xlnm.Print_Area" localSheetId="0">EVHP!$B$1:$J$45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G31" i="1"/>
  <c r="I29" i="1"/>
  <c r="I28" i="1"/>
  <c r="I27" i="1"/>
  <c r="H26" i="1"/>
  <c r="G26" i="1"/>
  <c r="G37" i="1" s="1"/>
  <c r="F26" i="1"/>
  <c r="E26" i="1"/>
  <c r="I26" i="1" s="1"/>
  <c r="H24" i="1"/>
  <c r="H37" i="1" s="1"/>
  <c r="F24" i="1"/>
  <c r="F37" i="1" s="1"/>
  <c r="I22" i="1"/>
  <c r="I21" i="1"/>
  <c r="I20" i="1"/>
  <c r="I19" i="1"/>
  <c r="H18" i="1"/>
  <c r="G18" i="1"/>
  <c r="F18" i="1"/>
  <c r="E18" i="1"/>
  <c r="I18" i="1" s="1"/>
  <c r="I16" i="1"/>
  <c r="I15" i="1"/>
  <c r="I14" i="1"/>
  <c r="H13" i="1"/>
  <c r="G13" i="1"/>
  <c r="G24" i="1" s="1"/>
  <c r="F13" i="1"/>
  <c r="E13" i="1"/>
  <c r="E24" i="1" s="1"/>
  <c r="I11" i="1"/>
  <c r="E37" i="1" l="1"/>
  <c r="I37" i="1" s="1"/>
  <c r="I24" i="1"/>
  <c r="L24" i="1" s="1"/>
  <c r="I13" i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<sst xmlns="http://schemas.openxmlformats.org/spreadsheetml/2006/main" count="37" uniqueCount="29">
  <si>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</si>
  <si>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</si>
  <si>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</si>
  <si>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</si>
  <si>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</si>
  <si>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</si>
  <si>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</si>
  <si>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</si>
  <si>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</si>
  <si>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</si>
  <si>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</si>
  <si>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</si>
  <si>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</si>
  <si>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</si>
  <si>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</si>
  <si>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</si>
  <si>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</si>
  <si>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</si>
  <si>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</si>
  <si>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</si>
  <si>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</si>
  <si>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</si>
  <si>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2016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</si>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</sst>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3">
    <xf numFmtId="0" fontId="0" fillId="0" borderId="0" xfId="0"/>
    <xf numFmtId="0" fontId="4" fillId="11" borderId="0" xfId="2" applyFont="1" applyFill="1"/>
    <xf numFmtId="0" fontId="4" fillId="11" borderId="0" xfId="2" applyFont="1" applyFill="1" applyBorder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protection locked="0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8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9" fillId="11" borderId="6" xfId="2" applyFont="1" applyFill="1" applyBorder="1" applyAlignment="1">
      <alignment vertical="top"/>
    </xf>
    <xf numFmtId="3" fontId="9" fillId="11" borderId="0" xfId="2" applyNumberFormat="1" applyFont="1" applyFill="1" applyBorder="1" applyAlignment="1" applyProtection="1">
      <alignment horizontal="right" vertical="top"/>
      <protection locked="0"/>
    </xf>
    <xf numFmtId="3" fontId="9" fillId="11" borderId="0" xfId="2" applyNumberFormat="1" applyFont="1" applyFill="1" applyBorder="1" applyAlignment="1" applyProtection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3" fontId="9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3" fontId="9" fillId="11" borderId="8" xfId="2" applyNumberFormat="1" applyFont="1" applyFill="1" applyBorder="1" applyAlignment="1">
      <alignment horizontal="right" vertical="top"/>
    </xf>
    <xf numFmtId="3" fontId="10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9" fillId="11" borderId="9" xfId="2" applyFont="1" applyFill="1" applyBorder="1" applyAlignment="1">
      <alignment vertical="top"/>
    </xf>
    <xf numFmtId="3" fontId="9" fillId="11" borderId="10" xfId="2" applyNumberFormat="1" applyFont="1" applyFill="1" applyBorder="1" applyAlignment="1">
      <alignment horizontal="right" vertical="top"/>
    </xf>
    <xf numFmtId="0" fontId="5" fillId="11" borderId="11" xfId="2" applyFont="1" applyFill="1" applyBorder="1" applyAlignment="1">
      <alignment vertical="top" wrapText="1"/>
    </xf>
    <xf numFmtId="3" fontId="4" fillId="11" borderId="0" xfId="2" applyNumberFormat="1" applyFont="1" applyFill="1"/>
    <xf numFmtId="0" fontId="6" fillId="11" borderId="0" xfId="2" applyFont="1" applyFill="1" applyBorder="1"/>
    <xf numFmtId="0" fontId="6" fillId="11" borderId="0" xfId="2" applyFont="1" applyFill="1" applyBorder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3" fontId="4" fillId="11" borderId="0" xfId="2" applyNumberFormat="1" applyFont="1" applyFill="1" applyBorder="1"/>
    <xf numFmtId="0" fontId="5" fillId="11" borderId="0" xfId="2" applyFont="1" applyFill="1" applyBorder="1" applyAlignment="1">
      <alignment horizontal="right" vertical="top"/>
    </xf>
    <xf numFmtId="0" fontId="6" fillId="11" borderId="0" xfId="2" applyFont="1" applyFill="1" applyBorder="1" applyAlignment="1">
      <alignment horizontal="right"/>
    </xf>
    <xf numFmtId="165" fontId="6" fillId="11" borderId="0" xfId="5" applyFont="1" applyFill="1" applyBorder="1" applyAlignment="1" applyProtection="1">
      <alignment vertical="top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0" fontId="4" fillId="11" borderId="12" xfId="2" applyFont="1" applyFill="1" applyBorder="1" applyAlignment="1" applyProtection="1">
      <alignment horizontal="center"/>
      <protection locked="0"/>
    </xf>
    <xf numFmtId="0" fontId="4" fillId="0" borderId="12" xfId="2" applyFont="1" applyBorder="1" applyAlignment="1">
      <alignment horizontal="center"/>
    </xf>
    <xf numFmtId="0" fontId="5" fillId="11" borderId="0" xfId="2" applyFont="1" applyFill="1" applyBorder="1" applyAlignment="1" applyProtection="1">
      <alignment horizontal="center" vertical="top" wrapText="1"/>
      <protection locked="0"/>
    </xf>
    <xf numFmtId="0" fontId="9" fillId="13" borderId="0" xfId="2" applyFont="1" applyFill="1" applyBorder="1" applyAlignment="1">
      <alignment horizontal="center"/>
    </xf>
    <xf numFmtId="0" fontId="6" fillId="11" borderId="0" xfId="2" applyFont="1" applyFill="1" applyBorder="1" applyAlignment="1">
      <alignment horizontal="left" vertical="top" wrapText="1"/>
    </xf>
    <xf numFmtId="0" fontId="5" fillId="11" borderId="10" xfId="2" applyFont="1" applyFill="1" applyBorder="1" applyAlignment="1">
      <alignment horizontal="left" vertical="top"/>
    </xf>
    <xf numFmtId="0" fontId="6" fillId="11" borderId="0" xfId="2" applyFont="1" applyFill="1" applyBorder="1" applyAlignment="1">
      <alignment horizontal="left" vertical="top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9" fillId="11" borderId="0" xfId="2" applyFont="1" applyFill="1" applyBorder="1" applyAlignment="1">
      <alignment horizontal="left" vertical="top" wrapText="1"/>
    </xf>
    <xf numFmtId="0" fontId="5" fillId="11" borderId="8" xfId="2" applyFont="1" applyFill="1" applyBorder="1" applyAlignment="1">
      <alignment horizontal="left" vertical="top"/>
    </xf>
    <xf numFmtId="0" fontId="5" fillId="12" borderId="4" xfId="3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7" fillId="11" borderId="2" xfId="2" applyNumberFormat="1" applyFont="1" applyFill="1" applyBorder="1" applyAlignment="1" applyProtection="1">
      <alignment horizontal="center"/>
      <protection locked="0"/>
    </xf>
    <xf numFmtId="0" fontId="5" fillId="11" borderId="0" xfId="4" applyNumberFormat="1" applyFont="1" applyFill="1" applyBorder="1" applyAlignment="1">
      <alignment horizontal="center" vertical="center"/>
    </xf>
  </cellXfs>
  <cellStyles count="435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5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3" xfId="105"/>
    <cellStyle name="Millares 2 3 4" xfId="106"/>
    <cellStyle name="Millares 2 3 5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4" xfId="113"/>
    <cellStyle name="Millares 2 4 2" xfId="114"/>
    <cellStyle name="Millares 2 5" xfId="115"/>
    <cellStyle name="Millares 2 5 2" xfId="116"/>
    <cellStyle name="Millares 2 6" xfId="117"/>
    <cellStyle name="Millares 2 6 2" xfId="118"/>
    <cellStyle name="Millares 2 7" xfId="119"/>
    <cellStyle name="Millares 2 7 2" xfId="120"/>
    <cellStyle name="Millares 2 8" xfId="121"/>
    <cellStyle name="Millares 2 8 2" xfId="122"/>
    <cellStyle name="Millares 2 9" xfId="123"/>
    <cellStyle name="Millares 2 9 2" xfId="124"/>
    <cellStyle name="Millares 3" xfId="125"/>
    <cellStyle name="Millares 3 2" xfId="126"/>
    <cellStyle name="Millares 3 3" xfId="127"/>
    <cellStyle name="Millares 3 4" xfId="128"/>
    <cellStyle name="Millares 3 5" xfId="129"/>
    <cellStyle name="Millares 3 6" xfId="130"/>
    <cellStyle name="Millares 3 7" xfId="131"/>
    <cellStyle name="Millares 4" xfId="132"/>
    <cellStyle name="Millares 4 2" xfId="133"/>
    <cellStyle name="Millares 4 3" xfId="134"/>
    <cellStyle name="Millares 5" xfId="135"/>
    <cellStyle name="Millares 6" xfId="136"/>
    <cellStyle name="Millares 7" xfId="137"/>
    <cellStyle name="Millares 8" xfId="138"/>
    <cellStyle name="Millares 8 2" xfId="139"/>
    <cellStyle name="Millares 9" xfId="140"/>
    <cellStyle name="Moneda 2" xfId="141"/>
    <cellStyle name="Moneda 2 2" xfId="142"/>
    <cellStyle name="Normal" xfId="0" builtinId="0"/>
    <cellStyle name="Normal 10" xfId="143"/>
    <cellStyle name="Normal 10 2" xfId="144"/>
    <cellStyle name="Normal 10 3" xfId="145"/>
    <cellStyle name="Normal 10 4" xfId="146"/>
    <cellStyle name="Normal 10 5" xfId="147"/>
    <cellStyle name="Normal 10 6" xfId="148"/>
    <cellStyle name="Normal 11" xfId="149"/>
    <cellStyle name="Normal 11 2" xfId="150"/>
    <cellStyle name="Normal 12" xfId="151"/>
    <cellStyle name="Normal 12 2" xfId="152"/>
    <cellStyle name="Normal 12 3" xfId="153"/>
    <cellStyle name="Normal 13" xfId="154"/>
    <cellStyle name="Normal 13 2" xfId="155"/>
    <cellStyle name="Normal 14" xfId="156"/>
    <cellStyle name="Normal 14 2" xfId="157"/>
    <cellStyle name="Normal 15" xfId="158"/>
    <cellStyle name="Normal 2" xfId="2"/>
    <cellStyle name="Normal 2 10" xfId="159"/>
    <cellStyle name="Normal 2 10 2" xfId="3"/>
    <cellStyle name="Normal 2 10 3" xfId="160"/>
    <cellStyle name="Normal 2 10 4" xfId="161"/>
    <cellStyle name="Normal 2 11" xfId="162"/>
    <cellStyle name="Normal 2 11 2" xfId="163"/>
    <cellStyle name="Normal 2 11 3" xfId="164"/>
    <cellStyle name="Normal 2 11 4" xfId="165"/>
    <cellStyle name="Normal 2 12" xfId="166"/>
    <cellStyle name="Normal 2 12 2" xfId="167"/>
    <cellStyle name="Normal 2 12 3" xfId="168"/>
    <cellStyle name="Normal 2 12 4" xfId="169"/>
    <cellStyle name="Normal 2 13" xfId="170"/>
    <cellStyle name="Normal 2 13 2" xfId="171"/>
    <cellStyle name="Normal 2 13 3" xfId="172"/>
    <cellStyle name="Normal 2 13 4" xfId="173"/>
    <cellStyle name="Normal 2 14" xfId="174"/>
    <cellStyle name="Normal 2 14 2" xfId="175"/>
    <cellStyle name="Normal 2 14 3" xfId="176"/>
    <cellStyle name="Normal 2 14 4" xfId="177"/>
    <cellStyle name="Normal 2 15" xfId="178"/>
    <cellStyle name="Normal 2 15 2" xfId="179"/>
    <cellStyle name="Normal 2 15 3" xfId="180"/>
    <cellStyle name="Normal 2 15 4" xfId="181"/>
    <cellStyle name="Normal 2 16" xfId="182"/>
    <cellStyle name="Normal 2 16 2" xfId="183"/>
    <cellStyle name="Normal 2 16 3" xfId="184"/>
    <cellStyle name="Normal 2 16 4" xfId="185"/>
    <cellStyle name="Normal 2 17" xfId="186"/>
    <cellStyle name="Normal 2 17 2" xfId="187"/>
    <cellStyle name="Normal 2 17 3" xfId="188"/>
    <cellStyle name="Normal 2 17 4" xfId="189"/>
    <cellStyle name="Normal 2 18" xfId="190"/>
    <cellStyle name="Normal 2 18 2" xfId="191"/>
    <cellStyle name="Normal 2 18 3" xfId="192"/>
    <cellStyle name="Normal 2 19" xfId="193"/>
    <cellStyle name="Normal 2 19 2" xfId="194"/>
    <cellStyle name="Normal 2 2" xfId="195"/>
    <cellStyle name="Normal 2 2 10" xfId="196"/>
    <cellStyle name="Normal 2 2 11" xfId="197"/>
    <cellStyle name="Normal 2 2 12" xfId="198"/>
    <cellStyle name="Normal 2 2 13" xfId="199"/>
    <cellStyle name="Normal 2 2 14" xfId="200"/>
    <cellStyle name="Normal 2 2 15" xfId="201"/>
    <cellStyle name="Normal 2 2 16" xfId="202"/>
    <cellStyle name="Normal 2 2 17" xfId="203"/>
    <cellStyle name="Normal 2 2 18" xfId="204"/>
    <cellStyle name="Normal 2 2 19" xfId="205"/>
    <cellStyle name="Normal 2 2 2" xfId="206"/>
    <cellStyle name="Normal 2 2 2 2" xfId="207"/>
    <cellStyle name="Normal 2 2 2 3" xfId="208"/>
    <cellStyle name="Normal 2 2 2 4" xfId="209"/>
    <cellStyle name="Normal 2 2 2 5" xfId="210"/>
    <cellStyle name="Normal 2 2 2 6" xfId="211"/>
    <cellStyle name="Normal 2 2 2 7" xfId="212"/>
    <cellStyle name="Normal 2 2 20" xfId="213"/>
    <cellStyle name="Normal 2 2 21" xfId="214"/>
    <cellStyle name="Normal 2 2 22" xfId="215"/>
    <cellStyle name="Normal 2 2 23" xfId="216"/>
    <cellStyle name="Normal 2 2 3" xfId="217"/>
    <cellStyle name="Normal 2 2 4" xfId="218"/>
    <cellStyle name="Normal 2 2 5" xfId="219"/>
    <cellStyle name="Normal 2 2 6" xfId="220"/>
    <cellStyle name="Normal 2 2 7" xfId="221"/>
    <cellStyle name="Normal 2 2 8" xfId="222"/>
    <cellStyle name="Normal 2 2 9" xfId="223"/>
    <cellStyle name="Normal 2 20" xfId="224"/>
    <cellStyle name="Normal 2 20 2" xfId="225"/>
    <cellStyle name="Normal 2 21" xfId="226"/>
    <cellStyle name="Normal 2 21 2" xfId="227"/>
    <cellStyle name="Normal 2 22" xfId="228"/>
    <cellStyle name="Normal 2 22 2" xfId="229"/>
    <cellStyle name="Normal 2 23" xfId="230"/>
    <cellStyle name="Normal 2 24" xfId="231"/>
    <cellStyle name="Normal 2 25" xfId="232"/>
    <cellStyle name="Normal 2 26" xfId="233"/>
    <cellStyle name="Normal 2 27" xfId="234"/>
    <cellStyle name="Normal 2 28" xfId="235"/>
    <cellStyle name="Normal 2 29" xfId="236"/>
    <cellStyle name="Normal 2 3" xfId="237"/>
    <cellStyle name="Normal 2 3 10" xfId="238"/>
    <cellStyle name="Normal 2 3 11" xfId="239"/>
    <cellStyle name="Normal 2 3 12" xfId="240"/>
    <cellStyle name="Normal 2 3 13" xfId="241"/>
    <cellStyle name="Normal 2 3 14" xfId="242"/>
    <cellStyle name="Normal 2 3 15" xfId="243"/>
    <cellStyle name="Normal 2 3 16" xfId="244"/>
    <cellStyle name="Normal 2 3 17" xfId="245"/>
    <cellStyle name="Normal 2 3 2" xfId="246"/>
    <cellStyle name="Normal 2 3 2 10" xfId="247"/>
    <cellStyle name="Normal 2 3 2 11" xfId="248"/>
    <cellStyle name="Normal 2 3 2 12" xfId="249"/>
    <cellStyle name="Normal 2 3 2 13" xfId="250"/>
    <cellStyle name="Normal 2 3 2 14" xfId="251"/>
    <cellStyle name="Normal 2 3 2 15" xfId="252"/>
    <cellStyle name="Normal 2 3 2 16" xfId="253"/>
    <cellStyle name="Normal 2 3 2 17" xfId="254"/>
    <cellStyle name="Normal 2 3 2 2" xfId="255"/>
    <cellStyle name="Normal 2 3 2 3" xfId="256"/>
    <cellStyle name="Normal 2 3 2 4" xfId="257"/>
    <cellStyle name="Normal 2 3 2 5" xfId="258"/>
    <cellStyle name="Normal 2 3 2 6" xfId="259"/>
    <cellStyle name="Normal 2 3 2 7" xfId="260"/>
    <cellStyle name="Normal 2 3 2 8" xfId="261"/>
    <cellStyle name="Normal 2 3 2 9" xfId="262"/>
    <cellStyle name="Normal 2 3 3" xfId="263"/>
    <cellStyle name="Normal 2 3 4" xfId="264"/>
    <cellStyle name="Normal 2 3 5" xfId="265"/>
    <cellStyle name="Normal 2 3 6" xfId="266"/>
    <cellStyle name="Normal 2 3 7" xfId="267"/>
    <cellStyle name="Normal 2 3 8" xfId="268"/>
    <cellStyle name="Normal 2 3 8 2" xfId="269"/>
    <cellStyle name="Normal 2 3 9" xfId="270"/>
    <cellStyle name="Normal 2 30" xfId="271"/>
    <cellStyle name="Normal 2 31" xfId="272"/>
    <cellStyle name="Normal 2 4" xfId="273"/>
    <cellStyle name="Normal 2 4 2" xfId="274"/>
    <cellStyle name="Normal 2 4 3" xfId="275"/>
    <cellStyle name="Normal 2 4 4" xfId="276"/>
    <cellStyle name="Normal 2 5" xfId="277"/>
    <cellStyle name="Normal 2 5 2" xfId="278"/>
    <cellStyle name="Normal 2 5 3" xfId="279"/>
    <cellStyle name="Normal 2 5 4" xfId="280"/>
    <cellStyle name="Normal 2 6" xfId="281"/>
    <cellStyle name="Normal 2 6 2" xfId="282"/>
    <cellStyle name="Normal 2 6 3" xfId="283"/>
    <cellStyle name="Normal 2 6 4" xfId="284"/>
    <cellStyle name="Normal 2 7" xfId="285"/>
    <cellStyle name="Normal 2 7 2" xfId="286"/>
    <cellStyle name="Normal 2 7 3" xfId="287"/>
    <cellStyle name="Normal 2 7 4" xfId="288"/>
    <cellStyle name="Normal 2 8" xfId="289"/>
    <cellStyle name="Normal 2 8 2" xfId="290"/>
    <cellStyle name="Normal 2 8 3" xfId="291"/>
    <cellStyle name="Normal 2 8 4" xfId="292"/>
    <cellStyle name="Normal 2 82" xfId="293"/>
    <cellStyle name="Normal 2 83" xfId="294"/>
    <cellStyle name="Normal 2 86" xfId="295"/>
    <cellStyle name="Normal 2 9" xfId="296"/>
    <cellStyle name="Normal 2 9 2" xfId="297"/>
    <cellStyle name="Normal 2 9 3" xfId="298"/>
    <cellStyle name="Normal 2 9 4" xfId="299"/>
    <cellStyle name="Normal 3" xfId="300"/>
    <cellStyle name="Normal 3 10" xfId="301"/>
    <cellStyle name="Normal 3 11" xfId="302"/>
    <cellStyle name="Normal 3 2" xfId="303"/>
    <cellStyle name="Normal 3 3" xfId="304"/>
    <cellStyle name="Normal 3 4" xfId="305"/>
    <cellStyle name="Normal 3 5" xfId="306"/>
    <cellStyle name="Normal 3 6" xfId="307"/>
    <cellStyle name="Normal 3 7" xfId="308"/>
    <cellStyle name="Normal 3 8" xfId="309"/>
    <cellStyle name="Normal 3 9" xfId="310"/>
    <cellStyle name="Normal 4" xfId="311"/>
    <cellStyle name="Normal 4 10" xfId="312"/>
    <cellStyle name="Normal 4 11" xfId="313"/>
    <cellStyle name="Normal 4 12" xfId="314"/>
    <cellStyle name="Normal 4 13" xfId="315"/>
    <cellStyle name="Normal 4 14" xfId="316"/>
    <cellStyle name="Normal 4 15" xfId="317"/>
    <cellStyle name="Normal 4 16" xfId="318"/>
    <cellStyle name="Normal 4 17" xfId="319"/>
    <cellStyle name="Normal 4 18" xfId="320"/>
    <cellStyle name="Normal 4 19" xfId="321"/>
    <cellStyle name="Normal 4 2" xfId="322"/>
    <cellStyle name="Normal 4 2 2" xfId="323"/>
    <cellStyle name="Normal 4 20" xfId="324"/>
    <cellStyle name="Normal 4 21" xfId="325"/>
    <cellStyle name="Normal 4 22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7" xfId="334"/>
    <cellStyle name="Normal 4 8" xfId="335"/>
    <cellStyle name="Normal 4 9" xfId="336"/>
    <cellStyle name="Normal 5" xfId="337"/>
    <cellStyle name="Normal 5 10" xfId="338"/>
    <cellStyle name="Normal 5 10 2" xfId="339"/>
    <cellStyle name="Normal 5 11" xfId="340"/>
    <cellStyle name="Normal 5 11 2" xfId="341"/>
    <cellStyle name="Normal 5 12" xfId="342"/>
    <cellStyle name="Normal 5 12 2" xfId="343"/>
    <cellStyle name="Normal 5 13" xfId="344"/>
    <cellStyle name="Normal 5 13 2" xfId="345"/>
    <cellStyle name="Normal 5 14" xfId="346"/>
    <cellStyle name="Normal 5 14 2" xfId="347"/>
    <cellStyle name="Normal 5 15" xfId="348"/>
    <cellStyle name="Normal 5 15 2" xfId="349"/>
    <cellStyle name="Normal 5 16" xfId="350"/>
    <cellStyle name="Normal 5 16 2" xfId="351"/>
    <cellStyle name="Normal 5 17" xfId="352"/>
    <cellStyle name="Normal 5 17 2" xfId="353"/>
    <cellStyle name="Normal 5 18" xfId="354"/>
    <cellStyle name="Normal 5 19" xfId="355"/>
    <cellStyle name="Normal 5 2" xfId="356"/>
    <cellStyle name="Normal 5 2 2" xfId="357"/>
    <cellStyle name="Normal 5 20" xfId="358"/>
    <cellStyle name="Normal 5 21" xfId="359"/>
    <cellStyle name="Normal 5 22" xfId="360"/>
    <cellStyle name="Normal 5 3" xfId="361"/>
    <cellStyle name="Normal 5 3 2" xfId="362"/>
    <cellStyle name="Normal 5 3 3" xfId="363"/>
    <cellStyle name="Normal 5 4" xfId="364"/>
    <cellStyle name="Normal 5 4 2" xfId="365"/>
    <cellStyle name="Normal 5 4 3" xfId="366"/>
    <cellStyle name="Normal 5 5" xfId="367"/>
    <cellStyle name="Normal 5 5 2" xfId="368"/>
    <cellStyle name="Normal 5 5 3" xfId="369"/>
    <cellStyle name="Normal 5 6" xfId="370"/>
    <cellStyle name="Normal 5 6 2" xfId="371"/>
    <cellStyle name="Normal 5 7" xfId="372"/>
    <cellStyle name="Normal 5 7 2" xfId="373"/>
    <cellStyle name="Normal 5 7 3" xfId="374"/>
    <cellStyle name="Normal 5 8" xfId="375"/>
    <cellStyle name="Normal 5 8 2" xfId="376"/>
    <cellStyle name="Normal 5 9" xfId="377"/>
    <cellStyle name="Normal 5 9 2" xfId="378"/>
    <cellStyle name="Normal 56" xfId="379"/>
    <cellStyle name="Normal 56 2" xfId="380"/>
    <cellStyle name="Normal 6" xfId="381"/>
    <cellStyle name="Normal 6 2" xfId="382"/>
    <cellStyle name="Normal 6 2 2" xfId="383"/>
    <cellStyle name="Normal 6 3" xfId="384"/>
    <cellStyle name="Normal 6 4" xfId="385"/>
    <cellStyle name="Normal 7" xfId="386"/>
    <cellStyle name="Normal 7 10" xfId="387"/>
    <cellStyle name="Normal 7 11" xfId="388"/>
    <cellStyle name="Normal 7 12" xfId="389"/>
    <cellStyle name="Normal 7 13" xfId="390"/>
    <cellStyle name="Normal 7 14" xfId="391"/>
    <cellStyle name="Normal 7 15" xfId="392"/>
    <cellStyle name="Normal 7 16" xfId="393"/>
    <cellStyle name="Normal 7 17" xfId="394"/>
    <cellStyle name="Normal 7 18" xfId="395"/>
    <cellStyle name="Normal 7 19" xfId="396"/>
    <cellStyle name="Normal 7 2" xfId="397"/>
    <cellStyle name="Normal 7 3" xfId="398"/>
    <cellStyle name="Normal 7 4" xfId="399"/>
    <cellStyle name="Normal 7 5" xfId="400"/>
    <cellStyle name="Normal 7 6" xfId="401"/>
    <cellStyle name="Normal 7 7" xfId="402"/>
    <cellStyle name="Normal 7 8" xfId="403"/>
    <cellStyle name="Normal 7 9" xfId="404"/>
    <cellStyle name="Normal 8" xfId="405"/>
    <cellStyle name="Normal 8 2" xfId="406"/>
    <cellStyle name="Normal 9" xfId="407"/>
    <cellStyle name="Normal 9 2" xfId="408"/>
    <cellStyle name="Normal 9 3" xfId="409"/>
    <cellStyle name="Normal 9 4" xfId="410"/>
    <cellStyle name="Notas 2" xfId="411"/>
    <cellStyle name="Notas 2 2" xfId="412"/>
    <cellStyle name="Notas 9" xfId="413"/>
    <cellStyle name="Porcentaje 2" xfId="414"/>
    <cellStyle name="Porcentaje 2 2" xfId="415"/>
    <cellStyle name="Porcentaje 3" xfId="416"/>
    <cellStyle name="Porcentual 2" xfId="417"/>
    <cellStyle name="Porcentual 2 2" xfId="418"/>
    <cellStyle name="Porcentual 2 3" xfId="419"/>
    <cellStyle name="Porcentual 3" xfId="420"/>
    <cellStyle name="SAPBEXstdItem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INFORMACION%20ENTREGADA%20A%20TERCEROS/INFORMACION%20EN%20TRANSPARENCIA%20A%2018AGO17/2017/4TRIMESTRE%20FINANCIEROS%20TRANS/4TRIMESTADOS%20FINANCIEROS%20PARA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NOTAS GESTION"/>
      <sheetName val="EAIF"/>
      <sheetName val="CAdmon"/>
      <sheetName val="COG"/>
      <sheetName val="CTG"/>
      <sheetName val="CFG"/>
      <sheetName val="en"/>
      <sheetName val="in"/>
      <sheetName val="IPF"/>
      <sheetName val="GCP"/>
      <sheetName val="PyPI"/>
      <sheetName val="IR"/>
      <sheetName val="EAIE"/>
      <sheetName val="EB"/>
      <sheetName val="RCTAB"/>
      <sheetName val="MPAS"/>
      <sheetName val="DGTOF"/>
      <sheetName val="BM"/>
      <sheetName val="BIM"/>
      <sheetName val="ESF F1 35"/>
      <sheetName val="IAD F2 37"/>
      <sheetName val="IOBLG DIF F3"/>
      <sheetName val="F4 BALANCE"/>
      <sheetName val="F5  EAING"/>
      <sheetName val="F6A"/>
      <sheetName val="F6B"/>
      <sheetName val="F6C"/>
      <sheetName val="F6D"/>
      <sheetName val="Hoja13"/>
    </sheetNames>
    <sheetDataSet>
      <sheetData sheetId="0"/>
      <sheetData sheetId="1">
        <row r="62">
          <cell r="L62">
            <v>-94010247.110000014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4"/>
  <sheetViews>
    <sheetView showGridLines="0" tabSelected="1" zoomScale="90" zoomScaleNormal="90" workbookViewId="0">
      <selection activeCell="E5" sqref="E5:G5"/>
    </sheetView>
  </sheetViews>
  <sheetFormatPr baseColWidth="10" defaultRowHeight="12.75" x14ac:dyDescent="0.2"/>
  <cols>
    <col min="1" max="1" width="7" style="1" customWidth="1"/>
    <col min="2" max="2" width="2.28515625" style="43" customWidth="1"/>
    <col min="3" max="3" width="11.7109375" style="44" customWidth="1"/>
    <col min="4" max="4" width="40.7109375" style="44" customWidth="1"/>
    <col min="5" max="5" width="15.5703125" style="36" customWidth="1"/>
    <col min="6" max="6" width="17.5703125" style="36" customWidth="1"/>
    <col min="7" max="7" width="17.7109375" style="36" customWidth="1"/>
    <col min="8" max="8" width="15.42578125" style="36" customWidth="1"/>
    <col min="9" max="9" width="16.140625" style="36" customWidth="1"/>
    <col min="10" max="10" width="2.42578125" style="43" customWidth="1"/>
    <col min="11" max="11" width="11.7109375" style="1" bestFit="1" customWidth="1"/>
    <col min="12" max="12" width="20" style="1" bestFit="1" customWidth="1"/>
    <col min="13" max="257" width="11.42578125" style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5.85546875" style="1" customWidth="1"/>
    <col min="265" max="265" width="16.140625" style="1" customWidth="1"/>
    <col min="266" max="266" width="3.28515625" style="1" customWidth="1"/>
    <col min="267" max="267" width="11.7109375" style="1" bestFit="1" customWidth="1"/>
    <col min="268" max="513" width="11.42578125" style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5.85546875" style="1" customWidth="1"/>
    <col min="521" max="521" width="16.140625" style="1" customWidth="1"/>
    <col min="522" max="522" width="3.28515625" style="1" customWidth="1"/>
    <col min="523" max="523" width="11.7109375" style="1" bestFit="1" customWidth="1"/>
    <col min="524" max="769" width="11.42578125" style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5.85546875" style="1" customWidth="1"/>
    <col min="777" max="777" width="16.140625" style="1" customWidth="1"/>
    <col min="778" max="778" width="3.28515625" style="1" customWidth="1"/>
    <col min="779" max="779" width="11.7109375" style="1" bestFit="1" customWidth="1"/>
    <col min="780" max="1025" width="11.42578125" style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5.85546875" style="1" customWidth="1"/>
    <col min="1033" max="1033" width="16.140625" style="1" customWidth="1"/>
    <col min="1034" max="1034" width="3.28515625" style="1" customWidth="1"/>
    <col min="1035" max="1035" width="11.7109375" style="1" bestFit="1" customWidth="1"/>
    <col min="1036" max="1281" width="11.42578125" style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5.85546875" style="1" customWidth="1"/>
    <col min="1289" max="1289" width="16.140625" style="1" customWidth="1"/>
    <col min="1290" max="1290" width="3.28515625" style="1" customWidth="1"/>
    <col min="1291" max="1291" width="11.7109375" style="1" bestFit="1" customWidth="1"/>
    <col min="1292" max="1537" width="11.42578125" style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5.85546875" style="1" customWidth="1"/>
    <col min="1545" max="1545" width="16.140625" style="1" customWidth="1"/>
    <col min="1546" max="1546" width="3.28515625" style="1" customWidth="1"/>
    <col min="1547" max="1547" width="11.7109375" style="1" bestFit="1" customWidth="1"/>
    <col min="1548" max="1793" width="11.42578125" style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5.85546875" style="1" customWidth="1"/>
    <col min="1801" max="1801" width="16.140625" style="1" customWidth="1"/>
    <col min="1802" max="1802" width="3.28515625" style="1" customWidth="1"/>
    <col min="1803" max="1803" width="11.7109375" style="1" bestFit="1" customWidth="1"/>
    <col min="1804" max="2049" width="11.42578125" style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5.85546875" style="1" customWidth="1"/>
    <col min="2057" max="2057" width="16.140625" style="1" customWidth="1"/>
    <col min="2058" max="2058" width="3.28515625" style="1" customWidth="1"/>
    <col min="2059" max="2059" width="11.7109375" style="1" bestFit="1" customWidth="1"/>
    <col min="2060" max="2305" width="11.42578125" style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5.85546875" style="1" customWidth="1"/>
    <col min="2313" max="2313" width="16.140625" style="1" customWidth="1"/>
    <col min="2314" max="2314" width="3.28515625" style="1" customWidth="1"/>
    <col min="2315" max="2315" width="11.7109375" style="1" bestFit="1" customWidth="1"/>
    <col min="2316" max="2561" width="11.42578125" style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5.85546875" style="1" customWidth="1"/>
    <col min="2569" max="2569" width="16.140625" style="1" customWidth="1"/>
    <col min="2570" max="2570" width="3.28515625" style="1" customWidth="1"/>
    <col min="2571" max="2571" width="11.7109375" style="1" bestFit="1" customWidth="1"/>
    <col min="2572" max="2817" width="11.42578125" style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5.85546875" style="1" customWidth="1"/>
    <col min="2825" max="2825" width="16.140625" style="1" customWidth="1"/>
    <col min="2826" max="2826" width="3.28515625" style="1" customWidth="1"/>
    <col min="2827" max="2827" width="11.7109375" style="1" bestFit="1" customWidth="1"/>
    <col min="2828" max="3073" width="11.42578125" style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5.85546875" style="1" customWidth="1"/>
    <col min="3081" max="3081" width="16.140625" style="1" customWidth="1"/>
    <col min="3082" max="3082" width="3.28515625" style="1" customWidth="1"/>
    <col min="3083" max="3083" width="11.7109375" style="1" bestFit="1" customWidth="1"/>
    <col min="3084" max="3329" width="11.42578125" style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5.85546875" style="1" customWidth="1"/>
    <col min="3337" max="3337" width="16.140625" style="1" customWidth="1"/>
    <col min="3338" max="3338" width="3.28515625" style="1" customWidth="1"/>
    <col min="3339" max="3339" width="11.7109375" style="1" bestFit="1" customWidth="1"/>
    <col min="3340" max="3585" width="11.42578125" style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5.85546875" style="1" customWidth="1"/>
    <col min="3593" max="3593" width="16.140625" style="1" customWidth="1"/>
    <col min="3594" max="3594" width="3.28515625" style="1" customWidth="1"/>
    <col min="3595" max="3595" width="11.7109375" style="1" bestFit="1" customWidth="1"/>
    <col min="3596" max="3841" width="11.42578125" style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5.85546875" style="1" customWidth="1"/>
    <col min="3849" max="3849" width="16.140625" style="1" customWidth="1"/>
    <col min="3850" max="3850" width="3.28515625" style="1" customWidth="1"/>
    <col min="3851" max="3851" width="11.7109375" style="1" bestFit="1" customWidth="1"/>
    <col min="3852" max="4097" width="11.42578125" style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5.85546875" style="1" customWidth="1"/>
    <col min="4105" max="4105" width="16.140625" style="1" customWidth="1"/>
    <col min="4106" max="4106" width="3.28515625" style="1" customWidth="1"/>
    <col min="4107" max="4107" width="11.7109375" style="1" bestFit="1" customWidth="1"/>
    <col min="4108" max="4353" width="11.42578125" style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5.85546875" style="1" customWidth="1"/>
    <col min="4361" max="4361" width="16.140625" style="1" customWidth="1"/>
    <col min="4362" max="4362" width="3.28515625" style="1" customWidth="1"/>
    <col min="4363" max="4363" width="11.7109375" style="1" bestFit="1" customWidth="1"/>
    <col min="4364" max="4609" width="11.42578125" style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5.85546875" style="1" customWidth="1"/>
    <col min="4617" max="4617" width="16.140625" style="1" customWidth="1"/>
    <col min="4618" max="4618" width="3.28515625" style="1" customWidth="1"/>
    <col min="4619" max="4619" width="11.7109375" style="1" bestFit="1" customWidth="1"/>
    <col min="4620" max="4865" width="11.42578125" style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5.85546875" style="1" customWidth="1"/>
    <col min="4873" max="4873" width="16.140625" style="1" customWidth="1"/>
    <col min="4874" max="4874" width="3.28515625" style="1" customWidth="1"/>
    <col min="4875" max="4875" width="11.7109375" style="1" bestFit="1" customWidth="1"/>
    <col min="4876" max="5121" width="11.42578125" style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5.85546875" style="1" customWidth="1"/>
    <col min="5129" max="5129" width="16.140625" style="1" customWidth="1"/>
    <col min="5130" max="5130" width="3.28515625" style="1" customWidth="1"/>
    <col min="5131" max="5131" width="11.7109375" style="1" bestFit="1" customWidth="1"/>
    <col min="5132" max="5377" width="11.42578125" style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5.85546875" style="1" customWidth="1"/>
    <col min="5385" max="5385" width="16.140625" style="1" customWidth="1"/>
    <col min="5386" max="5386" width="3.28515625" style="1" customWidth="1"/>
    <col min="5387" max="5387" width="11.7109375" style="1" bestFit="1" customWidth="1"/>
    <col min="5388" max="5633" width="11.42578125" style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5.85546875" style="1" customWidth="1"/>
    <col min="5641" max="5641" width="16.140625" style="1" customWidth="1"/>
    <col min="5642" max="5642" width="3.28515625" style="1" customWidth="1"/>
    <col min="5643" max="5643" width="11.7109375" style="1" bestFit="1" customWidth="1"/>
    <col min="5644" max="5889" width="11.42578125" style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5.85546875" style="1" customWidth="1"/>
    <col min="5897" max="5897" width="16.140625" style="1" customWidth="1"/>
    <col min="5898" max="5898" width="3.28515625" style="1" customWidth="1"/>
    <col min="5899" max="5899" width="11.7109375" style="1" bestFit="1" customWidth="1"/>
    <col min="5900" max="6145" width="11.42578125" style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5.85546875" style="1" customWidth="1"/>
    <col min="6153" max="6153" width="16.140625" style="1" customWidth="1"/>
    <col min="6154" max="6154" width="3.28515625" style="1" customWidth="1"/>
    <col min="6155" max="6155" width="11.7109375" style="1" bestFit="1" customWidth="1"/>
    <col min="6156" max="6401" width="11.42578125" style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5.85546875" style="1" customWidth="1"/>
    <col min="6409" max="6409" width="16.140625" style="1" customWidth="1"/>
    <col min="6410" max="6410" width="3.28515625" style="1" customWidth="1"/>
    <col min="6411" max="6411" width="11.7109375" style="1" bestFit="1" customWidth="1"/>
    <col min="6412" max="6657" width="11.42578125" style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5.85546875" style="1" customWidth="1"/>
    <col min="6665" max="6665" width="16.140625" style="1" customWidth="1"/>
    <col min="6666" max="6666" width="3.28515625" style="1" customWidth="1"/>
    <col min="6667" max="6667" width="11.7109375" style="1" bestFit="1" customWidth="1"/>
    <col min="6668" max="6913" width="11.42578125" style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5.85546875" style="1" customWidth="1"/>
    <col min="6921" max="6921" width="16.140625" style="1" customWidth="1"/>
    <col min="6922" max="6922" width="3.28515625" style="1" customWidth="1"/>
    <col min="6923" max="6923" width="11.7109375" style="1" bestFit="1" customWidth="1"/>
    <col min="6924" max="7169" width="11.42578125" style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5.85546875" style="1" customWidth="1"/>
    <col min="7177" max="7177" width="16.140625" style="1" customWidth="1"/>
    <col min="7178" max="7178" width="3.28515625" style="1" customWidth="1"/>
    <col min="7179" max="7179" width="11.7109375" style="1" bestFit="1" customWidth="1"/>
    <col min="7180" max="7425" width="11.42578125" style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5.85546875" style="1" customWidth="1"/>
    <col min="7433" max="7433" width="16.140625" style="1" customWidth="1"/>
    <col min="7434" max="7434" width="3.28515625" style="1" customWidth="1"/>
    <col min="7435" max="7435" width="11.7109375" style="1" bestFit="1" customWidth="1"/>
    <col min="7436" max="7681" width="11.42578125" style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5.85546875" style="1" customWidth="1"/>
    <col min="7689" max="7689" width="16.140625" style="1" customWidth="1"/>
    <col min="7690" max="7690" width="3.28515625" style="1" customWidth="1"/>
    <col min="7691" max="7691" width="11.7109375" style="1" bestFit="1" customWidth="1"/>
    <col min="7692" max="7937" width="11.42578125" style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5.85546875" style="1" customWidth="1"/>
    <col min="7945" max="7945" width="16.140625" style="1" customWidth="1"/>
    <col min="7946" max="7946" width="3.28515625" style="1" customWidth="1"/>
    <col min="7947" max="7947" width="11.7109375" style="1" bestFit="1" customWidth="1"/>
    <col min="7948" max="8193" width="11.42578125" style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5.85546875" style="1" customWidth="1"/>
    <col min="8201" max="8201" width="16.140625" style="1" customWidth="1"/>
    <col min="8202" max="8202" width="3.28515625" style="1" customWidth="1"/>
    <col min="8203" max="8203" width="11.7109375" style="1" bestFit="1" customWidth="1"/>
    <col min="8204" max="8449" width="11.42578125" style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5.85546875" style="1" customWidth="1"/>
    <col min="8457" max="8457" width="16.140625" style="1" customWidth="1"/>
    <col min="8458" max="8458" width="3.28515625" style="1" customWidth="1"/>
    <col min="8459" max="8459" width="11.7109375" style="1" bestFit="1" customWidth="1"/>
    <col min="8460" max="8705" width="11.42578125" style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5.85546875" style="1" customWidth="1"/>
    <col min="8713" max="8713" width="16.140625" style="1" customWidth="1"/>
    <col min="8714" max="8714" width="3.28515625" style="1" customWidth="1"/>
    <col min="8715" max="8715" width="11.7109375" style="1" bestFit="1" customWidth="1"/>
    <col min="8716" max="8961" width="11.42578125" style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5.85546875" style="1" customWidth="1"/>
    <col min="8969" max="8969" width="16.140625" style="1" customWidth="1"/>
    <col min="8970" max="8970" width="3.28515625" style="1" customWidth="1"/>
    <col min="8971" max="8971" width="11.7109375" style="1" bestFit="1" customWidth="1"/>
    <col min="8972" max="9217" width="11.42578125" style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5.85546875" style="1" customWidth="1"/>
    <col min="9225" max="9225" width="16.140625" style="1" customWidth="1"/>
    <col min="9226" max="9226" width="3.28515625" style="1" customWidth="1"/>
    <col min="9227" max="9227" width="11.7109375" style="1" bestFit="1" customWidth="1"/>
    <col min="9228" max="9473" width="11.42578125" style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5.85546875" style="1" customWidth="1"/>
    <col min="9481" max="9481" width="16.140625" style="1" customWidth="1"/>
    <col min="9482" max="9482" width="3.28515625" style="1" customWidth="1"/>
    <col min="9483" max="9483" width="11.7109375" style="1" bestFit="1" customWidth="1"/>
    <col min="9484" max="9729" width="11.42578125" style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5.85546875" style="1" customWidth="1"/>
    <col min="9737" max="9737" width="16.140625" style="1" customWidth="1"/>
    <col min="9738" max="9738" width="3.28515625" style="1" customWidth="1"/>
    <col min="9739" max="9739" width="11.7109375" style="1" bestFit="1" customWidth="1"/>
    <col min="9740" max="9985" width="11.42578125" style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5.85546875" style="1" customWidth="1"/>
    <col min="9993" max="9993" width="16.140625" style="1" customWidth="1"/>
    <col min="9994" max="9994" width="3.28515625" style="1" customWidth="1"/>
    <col min="9995" max="9995" width="11.7109375" style="1" bestFit="1" customWidth="1"/>
    <col min="9996" max="10241" width="11.42578125" style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5.85546875" style="1" customWidth="1"/>
    <col min="10249" max="10249" width="16.140625" style="1" customWidth="1"/>
    <col min="10250" max="10250" width="3.28515625" style="1" customWidth="1"/>
    <col min="10251" max="10251" width="11.7109375" style="1" bestFit="1" customWidth="1"/>
    <col min="10252" max="10497" width="11.42578125" style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5.85546875" style="1" customWidth="1"/>
    <col min="10505" max="10505" width="16.140625" style="1" customWidth="1"/>
    <col min="10506" max="10506" width="3.28515625" style="1" customWidth="1"/>
    <col min="10507" max="10507" width="11.7109375" style="1" bestFit="1" customWidth="1"/>
    <col min="10508" max="10753" width="11.42578125" style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5.85546875" style="1" customWidth="1"/>
    <col min="10761" max="10761" width="16.140625" style="1" customWidth="1"/>
    <col min="10762" max="10762" width="3.28515625" style="1" customWidth="1"/>
    <col min="10763" max="10763" width="11.7109375" style="1" bestFit="1" customWidth="1"/>
    <col min="10764" max="11009" width="11.42578125" style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5.85546875" style="1" customWidth="1"/>
    <col min="11017" max="11017" width="16.140625" style="1" customWidth="1"/>
    <col min="11018" max="11018" width="3.28515625" style="1" customWidth="1"/>
    <col min="11019" max="11019" width="11.7109375" style="1" bestFit="1" customWidth="1"/>
    <col min="11020" max="11265" width="11.42578125" style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5.85546875" style="1" customWidth="1"/>
    <col min="11273" max="11273" width="16.140625" style="1" customWidth="1"/>
    <col min="11274" max="11274" width="3.28515625" style="1" customWidth="1"/>
    <col min="11275" max="11275" width="11.7109375" style="1" bestFit="1" customWidth="1"/>
    <col min="11276" max="11521" width="11.42578125" style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5.85546875" style="1" customWidth="1"/>
    <col min="11529" max="11529" width="16.140625" style="1" customWidth="1"/>
    <col min="11530" max="11530" width="3.28515625" style="1" customWidth="1"/>
    <col min="11531" max="11531" width="11.7109375" style="1" bestFit="1" customWidth="1"/>
    <col min="11532" max="11777" width="11.42578125" style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5.85546875" style="1" customWidth="1"/>
    <col min="11785" max="11785" width="16.140625" style="1" customWidth="1"/>
    <col min="11786" max="11786" width="3.28515625" style="1" customWidth="1"/>
    <col min="11787" max="11787" width="11.7109375" style="1" bestFit="1" customWidth="1"/>
    <col min="11788" max="12033" width="11.42578125" style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5.85546875" style="1" customWidth="1"/>
    <col min="12041" max="12041" width="16.140625" style="1" customWidth="1"/>
    <col min="12042" max="12042" width="3.28515625" style="1" customWidth="1"/>
    <col min="12043" max="12043" width="11.7109375" style="1" bestFit="1" customWidth="1"/>
    <col min="12044" max="12289" width="11.42578125" style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5.85546875" style="1" customWidth="1"/>
    <col min="12297" max="12297" width="16.140625" style="1" customWidth="1"/>
    <col min="12298" max="12298" width="3.28515625" style="1" customWidth="1"/>
    <col min="12299" max="12299" width="11.7109375" style="1" bestFit="1" customWidth="1"/>
    <col min="12300" max="12545" width="11.42578125" style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5.85546875" style="1" customWidth="1"/>
    <col min="12553" max="12553" width="16.140625" style="1" customWidth="1"/>
    <col min="12554" max="12554" width="3.28515625" style="1" customWidth="1"/>
    <col min="12555" max="12555" width="11.7109375" style="1" bestFit="1" customWidth="1"/>
    <col min="12556" max="12801" width="11.42578125" style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5.85546875" style="1" customWidth="1"/>
    <col min="12809" max="12809" width="16.140625" style="1" customWidth="1"/>
    <col min="12810" max="12810" width="3.28515625" style="1" customWidth="1"/>
    <col min="12811" max="12811" width="11.7109375" style="1" bestFit="1" customWidth="1"/>
    <col min="12812" max="13057" width="11.42578125" style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5.85546875" style="1" customWidth="1"/>
    <col min="13065" max="13065" width="16.140625" style="1" customWidth="1"/>
    <col min="13066" max="13066" width="3.28515625" style="1" customWidth="1"/>
    <col min="13067" max="13067" width="11.7109375" style="1" bestFit="1" customWidth="1"/>
    <col min="13068" max="13313" width="11.42578125" style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5.85546875" style="1" customWidth="1"/>
    <col min="13321" max="13321" width="16.140625" style="1" customWidth="1"/>
    <col min="13322" max="13322" width="3.28515625" style="1" customWidth="1"/>
    <col min="13323" max="13323" width="11.7109375" style="1" bestFit="1" customWidth="1"/>
    <col min="13324" max="13569" width="11.42578125" style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5.85546875" style="1" customWidth="1"/>
    <col min="13577" max="13577" width="16.140625" style="1" customWidth="1"/>
    <col min="13578" max="13578" width="3.28515625" style="1" customWidth="1"/>
    <col min="13579" max="13579" width="11.7109375" style="1" bestFit="1" customWidth="1"/>
    <col min="13580" max="13825" width="11.42578125" style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5.85546875" style="1" customWidth="1"/>
    <col min="13833" max="13833" width="16.140625" style="1" customWidth="1"/>
    <col min="13834" max="13834" width="3.28515625" style="1" customWidth="1"/>
    <col min="13835" max="13835" width="11.7109375" style="1" bestFit="1" customWidth="1"/>
    <col min="13836" max="14081" width="11.42578125" style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5.85546875" style="1" customWidth="1"/>
    <col min="14089" max="14089" width="16.140625" style="1" customWidth="1"/>
    <col min="14090" max="14090" width="3.28515625" style="1" customWidth="1"/>
    <col min="14091" max="14091" width="11.7109375" style="1" bestFit="1" customWidth="1"/>
    <col min="14092" max="14337" width="11.42578125" style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5.85546875" style="1" customWidth="1"/>
    <col min="14345" max="14345" width="16.140625" style="1" customWidth="1"/>
    <col min="14346" max="14346" width="3.28515625" style="1" customWidth="1"/>
    <col min="14347" max="14347" width="11.7109375" style="1" bestFit="1" customWidth="1"/>
    <col min="14348" max="14593" width="11.42578125" style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5.85546875" style="1" customWidth="1"/>
    <col min="14601" max="14601" width="16.140625" style="1" customWidth="1"/>
    <col min="14602" max="14602" width="3.28515625" style="1" customWidth="1"/>
    <col min="14603" max="14603" width="11.7109375" style="1" bestFit="1" customWidth="1"/>
    <col min="14604" max="14849" width="11.42578125" style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5.85546875" style="1" customWidth="1"/>
    <col min="14857" max="14857" width="16.140625" style="1" customWidth="1"/>
    <col min="14858" max="14858" width="3.28515625" style="1" customWidth="1"/>
    <col min="14859" max="14859" width="11.7109375" style="1" bestFit="1" customWidth="1"/>
    <col min="14860" max="15105" width="11.42578125" style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5.85546875" style="1" customWidth="1"/>
    <col min="15113" max="15113" width="16.140625" style="1" customWidth="1"/>
    <col min="15114" max="15114" width="3.28515625" style="1" customWidth="1"/>
    <col min="15115" max="15115" width="11.7109375" style="1" bestFit="1" customWidth="1"/>
    <col min="15116" max="15361" width="11.42578125" style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5.85546875" style="1" customWidth="1"/>
    <col min="15369" max="15369" width="16.140625" style="1" customWidth="1"/>
    <col min="15370" max="15370" width="3.28515625" style="1" customWidth="1"/>
    <col min="15371" max="15371" width="11.7109375" style="1" bestFit="1" customWidth="1"/>
    <col min="15372" max="15617" width="11.42578125" style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5.85546875" style="1" customWidth="1"/>
    <col min="15625" max="15625" width="16.140625" style="1" customWidth="1"/>
    <col min="15626" max="15626" width="3.28515625" style="1" customWidth="1"/>
    <col min="15627" max="15627" width="11.7109375" style="1" bestFit="1" customWidth="1"/>
    <col min="15628" max="15873" width="11.42578125" style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5.85546875" style="1" customWidth="1"/>
    <col min="15881" max="15881" width="16.140625" style="1" customWidth="1"/>
    <col min="15882" max="15882" width="3.28515625" style="1" customWidth="1"/>
    <col min="15883" max="15883" width="11.7109375" style="1" bestFit="1" customWidth="1"/>
    <col min="15884" max="16129" width="11.42578125" style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5.85546875" style="1" customWidth="1"/>
    <col min="16137" max="16137" width="16.140625" style="1" customWidth="1"/>
    <col min="16138" max="16138" width="3.28515625" style="1" customWidth="1"/>
    <col min="16139" max="16139" width="11.7109375" style="1" bestFit="1" customWidth="1"/>
    <col min="16140" max="16384" width="11.42578125" style="1"/>
  </cols>
  <sheetData>
    <row r="1" spans="1:12" ht="14.1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2"/>
    </row>
    <row r="2" spans="1:12" ht="14.1" customHeight="1" x14ac:dyDescent="0.2">
      <c r="B2" s="59" t="s">
        <v>28</v>
      </c>
      <c r="C2" s="59"/>
      <c r="D2" s="59"/>
      <c r="E2" s="59"/>
      <c r="F2" s="59"/>
      <c r="G2" s="59"/>
      <c r="H2" s="59"/>
      <c r="I2" s="59"/>
      <c r="J2" s="59"/>
      <c r="K2" s="2"/>
    </row>
    <row r="3" spans="1:12" ht="14.1" customHeight="1" x14ac:dyDescent="0.2">
      <c r="B3" s="58" t="s">
        <v>1</v>
      </c>
      <c r="C3" s="58"/>
      <c r="D3" s="58"/>
      <c r="E3" s="58"/>
      <c r="F3" s="58"/>
      <c r="G3" s="58"/>
      <c r="H3" s="58"/>
      <c r="I3" s="58"/>
      <c r="J3" s="58"/>
    </row>
    <row r="4" spans="1:12" s="2" customFormat="1" ht="3" customHeight="1" x14ac:dyDescent="0.2">
      <c r="B4" s="3"/>
      <c r="C4" s="4"/>
      <c r="D4" s="60"/>
      <c r="E4" s="60"/>
      <c r="F4" s="60"/>
      <c r="G4" s="60"/>
      <c r="H4" s="60"/>
      <c r="I4" s="60"/>
      <c r="J4" s="60"/>
    </row>
    <row r="5" spans="1:12" ht="20.100000000000001" customHeight="1" x14ac:dyDescent="0.25">
      <c r="B5" s="3"/>
      <c r="C5" s="4"/>
      <c r="D5" s="4" t="s">
        <v>2</v>
      </c>
      <c r="E5" s="61" t="s">
        <v>3</v>
      </c>
      <c r="F5" s="61"/>
      <c r="G5" s="61"/>
      <c r="H5" s="5"/>
      <c r="I5" s="5"/>
      <c r="J5" s="5"/>
      <c r="K5" s="2"/>
    </row>
    <row r="6" spans="1:12" ht="3" customHeight="1" x14ac:dyDescent="0.2">
      <c r="B6" s="3"/>
      <c r="C6" s="3"/>
      <c r="D6" s="62" t="s">
        <v>4</v>
      </c>
      <c r="E6" s="62"/>
      <c r="F6" s="62"/>
      <c r="G6" s="62"/>
      <c r="H6" s="62"/>
      <c r="I6" s="62"/>
      <c r="J6" s="62"/>
    </row>
    <row r="7" spans="1:12" s="2" customFormat="1" ht="3" customHeight="1" x14ac:dyDescent="0.2">
      <c r="B7" s="3"/>
      <c r="C7" s="3"/>
      <c r="D7" s="3"/>
      <c r="E7" s="3"/>
      <c r="F7" s="3"/>
      <c r="G7" s="3"/>
      <c r="H7" s="3"/>
      <c r="I7" s="3"/>
      <c r="J7" s="3"/>
    </row>
    <row r="8" spans="1:12" s="2" customFormat="1" ht="63.75" x14ac:dyDescent="0.2">
      <c r="B8" s="6"/>
      <c r="C8" s="56" t="s">
        <v>5</v>
      </c>
      <c r="D8" s="56"/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/>
    </row>
    <row r="9" spans="1:12" s="2" customFormat="1" ht="3" customHeight="1" x14ac:dyDescent="0.2">
      <c r="B9" s="9"/>
      <c r="C9" s="3"/>
      <c r="D9" s="3"/>
      <c r="E9" s="3"/>
      <c r="F9" s="3"/>
      <c r="G9" s="3"/>
      <c r="H9" s="3"/>
      <c r="I9" s="3"/>
      <c r="J9" s="10"/>
    </row>
    <row r="10" spans="1:12" s="2" customFormat="1" ht="3" customHeight="1" x14ac:dyDescent="0.2">
      <c r="B10" s="11"/>
      <c r="C10" s="12"/>
      <c r="D10" s="13"/>
      <c r="E10" s="14"/>
      <c r="F10" s="15"/>
      <c r="G10" s="16"/>
      <c r="H10" s="17"/>
      <c r="I10" s="12"/>
      <c r="J10" s="18"/>
    </row>
    <row r="11" spans="1:12" ht="12.75" customHeight="1" x14ac:dyDescent="0.2">
      <c r="B11" s="19"/>
      <c r="C11" s="57" t="s">
        <v>11</v>
      </c>
      <c r="D11" s="57"/>
      <c r="E11" s="20">
        <v>0</v>
      </c>
      <c r="F11" s="20">
        <v>0</v>
      </c>
      <c r="G11" s="20">
        <v>0</v>
      </c>
      <c r="H11" s="20">
        <v>0</v>
      </c>
      <c r="I11" s="21">
        <f>SUM(E11:H11)</f>
        <v>0</v>
      </c>
      <c r="J11" s="18"/>
    </row>
    <row r="12" spans="1:12" ht="9.9499999999999993" customHeight="1" x14ac:dyDescent="0.2">
      <c r="B12" s="19"/>
      <c r="C12" s="22"/>
      <c r="D12" s="14"/>
      <c r="E12" s="23"/>
      <c r="F12" s="23"/>
      <c r="G12" s="23"/>
      <c r="H12" s="23"/>
      <c r="I12" s="23"/>
      <c r="J12" s="18"/>
    </row>
    <row r="13" spans="1:12" ht="12.75" customHeight="1" x14ac:dyDescent="0.2">
      <c r="B13" s="19"/>
      <c r="C13" s="54" t="s">
        <v>12</v>
      </c>
      <c r="D13" s="54"/>
      <c r="E13" s="24">
        <f>SUM(E14:E16)</f>
        <v>168620863.49000001</v>
      </c>
      <c r="F13" s="24">
        <f>SUM(F14:F16)</f>
        <v>0</v>
      </c>
      <c r="G13" s="24">
        <f>SUM(G14:G16)</f>
        <v>0</v>
      </c>
      <c r="H13" s="24">
        <f>SUM(H14:H16)</f>
        <v>0</v>
      </c>
      <c r="I13" s="24">
        <f>SUM(E13:H13)</f>
        <v>168620863.49000001</v>
      </c>
      <c r="J13" s="18"/>
      <c r="L13" s="25"/>
    </row>
    <row r="14" spans="1:12" ht="12.75" customHeight="1" x14ac:dyDescent="0.25">
      <c r="A14"/>
      <c r="B14" s="11"/>
      <c r="C14" s="49" t="s">
        <v>13</v>
      </c>
      <c r="D14" s="49"/>
      <c r="E14" s="26">
        <v>166201604.99000001</v>
      </c>
      <c r="F14" s="26">
        <v>0</v>
      </c>
      <c r="G14" s="26">
        <v>0</v>
      </c>
      <c r="H14" s="26">
        <v>0</v>
      </c>
      <c r="I14" s="23">
        <f>SUM(E14:H14)</f>
        <v>166201604.99000001</v>
      </c>
      <c r="J14" s="18"/>
      <c r="L14" s="25"/>
    </row>
    <row r="15" spans="1:12" ht="12.75" customHeight="1" x14ac:dyDescent="0.25">
      <c r="A15"/>
      <c r="B15" s="11"/>
      <c r="C15" s="49" t="s">
        <v>14</v>
      </c>
      <c r="D15" s="49"/>
      <c r="E15" s="26">
        <v>2419258.5</v>
      </c>
      <c r="F15" s="26">
        <v>0</v>
      </c>
      <c r="G15" s="26">
        <v>0</v>
      </c>
      <c r="H15" s="26">
        <v>0</v>
      </c>
      <c r="I15" s="23">
        <f>SUM(E15:H15)</f>
        <v>2419258.5</v>
      </c>
      <c r="J15" s="18"/>
      <c r="L15" s="25"/>
    </row>
    <row r="16" spans="1:12" ht="12.75" customHeight="1" x14ac:dyDescent="0.2">
      <c r="B16" s="11"/>
      <c r="C16" s="49" t="s">
        <v>15</v>
      </c>
      <c r="D16" s="49"/>
      <c r="E16" s="26">
        <v>0</v>
      </c>
      <c r="F16" s="26">
        <v>0</v>
      </c>
      <c r="G16" s="26">
        <v>0</v>
      </c>
      <c r="H16" s="26">
        <v>0</v>
      </c>
      <c r="I16" s="23">
        <f>SUM(E16:H16)</f>
        <v>0</v>
      </c>
      <c r="J16" s="18"/>
    </row>
    <row r="17" spans="1:12" ht="9.9499999999999993" customHeight="1" x14ac:dyDescent="0.2">
      <c r="B17" s="19"/>
      <c r="C17" s="22"/>
      <c r="D17" s="14"/>
      <c r="E17" s="23"/>
      <c r="F17" s="23"/>
      <c r="G17" s="23"/>
      <c r="H17" s="23"/>
      <c r="I17" s="23"/>
      <c r="J17" s="18"/>
    </row>
    <row r="18" spans="1:12" ht="12.75" customHeight="1" x14ac:dyDescent="0.2">
      <c r="B18" s="19"/>
      <c r="C18" s="54" t="s">
        <v>16</v>
      </c>
      <c r="D18" s="54"/>
      <c r="E18" s="24">
        <f>SUM(E19:E22)</f>
        <v>0</v>
      </c>
      <c r="F18" s="24">
        <f>SUM(F19:F22)</f>
        <v>-74610616.379999995</v>
      </c>
      <c r="G18" s="24">
        <f>SUM(G19:G22)</f>
        <v>0</v>
      </c>
      <c r="H18" s="24">
        <f>SUM(H19:H22)</f>
        <v>0</v>
      </c>
      <c r="I18" s="24">
        <f>SUM(E18:H18)</f>
        <v>-74610616.379999995</v>
      </c>
      <c r="J18" s="18"/>
    </row>
    <row r="19" spans="1:12" ht="12.75" customHeight="1" x14ac:dyDescent="0.25">
      <c r="A19"/>
      <c r="B19" s="11"/>
      <c r="C19" s="49" t="s">
        <v>17</v>
      </c>
      <c r="D19" s="49"/>
      <c r="E19" s="26">
        <v>0</v>
      </c>
      <c r="F19" s="26">
        <v>-10685779.5</v>
      </c>
      <c r="G19" s="26">
        <v>0</v>
      </c>
      <c r="H19" s="26">
        <v>0</v>
      </c>
      <c r="I19" s="23">
        <f>SUM(E19:H19)</f>
        <v>-10685779.5</v>
      </c>
      <c r="J19" s="18"/>
      <c r="L19" s="25"/>
    </row>
    <row r="20" spans="1:12" ht="12.75" customHeight="1" x14ac:dyDescent="0.25">
      <c r="A20"/>
      <c r="B20" s="11"/>
      <c r="C20" s="49" t="s">
        <v>18</v>
      </c>
      <c r="D20" s="49"/>
      <c r="E20" s="26">
        <v>0</v>
      </c>
      <c r="F20" s="26">
        <v>-63924836.880000003</v>
      </c>
      <c r="G20" s="26">
        <v>0</v>
      </c>
      <c r="H20" s="26">
        <v>0</v>
      </c>
      <c r="I20" s="23">
        <f>SUM(E20:H20)</f>
        <v>-63924836.880000003</v>
      </c>
      <c r="J20" s="18"/>
      <c r="L20" s="25"/>
    </row>
    <row r="21" spans="1:12" ht="12.75" customHeight="1" x14ac:dyDescent="0.2">
      <c r="B21" s="11"/>
      <c r="C21" s="49" t="s">
        <v>19</v>
      </c>
      <c r="D21" s="49"/>
      <c r="E21" s="26">
        <v>0</v>
      </c>
      <c r="F21" s="26">
        <v>0</v>
      </c>
      <c r="G21" s="26">
        <v>0</v>
      </c>
      <c r="H21" s="26">
        <v>0</v>
      </c>
      <c r="I21" s="23">
        <f>SUM(E21:H21)</f>
        <v>0</v>
      </c>
      <c r="J21" s="18"/>
      <c r="L21" s="25"/>
    </row>
    <row r="22" spans="1:12" ht="12.75" customHeight="1" x14ac:dyDescent="0.2">
      <c r="B22" s="11"/>
      <c r="C22" s="49" t="s">
        <v>20</v>
      </c>
      <c r="D22" s="49"/>
      <c r="E22" s="26">
        <v>0</v>
      </c>
      <c r="F22" s="26">
        <v>0</v>
      </c>
      <c r="G22" s="26">
        <v>0</v>
      </c>
      <c r="H22" s="26">
        <v>0</v>
      </c>
      <c r="I22" s="23">
        <f>SUM(E22:H22)</f>
        <v>0</v>
      </c>
      <c r="J22" s="18"/>
      <c r="L22" s="25"/>
    </row>
    <row r="23" spans="1:12" ht="9.9499999999999993" customHeight="1" x14ac:dyDescent="0.2">
      <c r="B23" s="19"/>
      <c r="C23" s="22"/>
      <c r="D23" s="14"/>
      <c r="E23" s="23"/>
      <c r="F23" s="23"/>
      <c r="G23" s="23"/>
      <c r="H23" s="23"/>
      <c r="I23" s="23"/>
      <c r="J23" s="18"/>
      <c r="L23" s="25"/>
    </row>
    <row r="24" spans="1:12" ht="13.5" customHeight="1" thickBot="1" x14ac:dyDescent="0.25">
      <c r="B24" s="19"/>
      <c r="C24" s="55" t="s">
        <v>21</v>
      </c>
      <c r="D24" s="55"/>
      <c r="E24" s="27">
        <f>E11+E13+E18</f>
        <v>168620863.49000001</v>
      </c>
      <c r="F24" s="27">
        <f>F11+F13+F18</f>
        <v>-74610616.379999995</v>
      </c>
      <c r="G24" s="27">
        <f>G11+G13+G18</f>
        <v>0</v>
      </c>
      <c r="H24" s="27">
        <f>H11+H13+H18</f>
        <v>0</v>
      </c>
      <c r="I24" s="27">
        <f>SUM(E24:H24)</f>
        <v>94010247.110000014</v>
      </c>
      <c r="J24" s="18"/>
      <c r="K24" s="28"/>
      <c r="L24" s="25">
        <f>+I24+[1]ESF!L62</f>
        <v>0</v>
      </c>
    </row>
    <row r="25" spans="1:12" x14ac:dyDescent="0.2">
      <c r="B25" s="11"/>
      <c r="C25" s="14"/>
      <c r="D25" s="16"/>
      <c r="E25" s="23"/>
      <c r="F25" s="23"/>
      <c r="G25" s="23"/>
      <c r="H25" s="23"/>
      <c r="I25" s="23"/>
      <c r="J25" s="18"/>
      <c r="L25" s="25"/>
    </row>
    <row r="26" spans="1:12" ht="12.75" customHeight="1" x14ac:dyDescent="0.2">
      <c r="B26" s="19"/>
      <c r="C26" s="54" t="s">
        <v>22</v>
      </c>
      <c r="D26" s="54"/>
      <c r="E26" s="24">
        <f>SUM(E27:E29)</f>
        <v>11573080</v>
      </c>
      <c r="F26" s="24">
        <f>SUM(F27:F29)</f>
        <v>0</v>
      </c>
      <c r="G26" s="24">
        <f>SUM(G27:G29)</f>
        <v>0</v>
      </c>
      <c r="H26" s="24">
        <f>SUM(H27:H29)</f>
        <v>0</v>
      </c>
      <c r="I26" s="24">
        <f>SUM(E26:H26)</f>
        <v>11573080</v>
      </c>
      <c r="J26" s="18"/>
      <c r="L26" s="25"/>
    </row>
    <row r="27" spans="1:12" ht="12.75" customHeight="1" x14ac:dyDescent="0.25">
      <c r="A27"/>
      <c r="B27" s="11"/>
      <c r="C27" s="49" t="s">
        <v>23</v>
      </c>
      <c r="D27" s="49"/>
      <c r="E27" s="26">
        <v>11573080</v>
      </c>
      <c r="F27" s="26">
        <v>0</v>
      </c>
      <c r="G27" s="26">
        <v>0</v>
      </c>
      <c r="H27" s="26">
        <v>0</v>
      </c>
      <c r="I27" s="23">
        <f>SUM(E27:H27)</f>
        <v>11573080</v>
      </c>
      <c r="J27" s="18"/>
      <c r="L27" s="25"/>
    </row>
    <row r="28" spans="1:12" ht="12.75" customHeight="1" x14ac:dyDescent="0.2">
      <c r="B28" s="11"/>
      <c r="C28" s="49" t="s">
        <v>14</v>
      </c>
      <c r="D28" s="49"/>
      <c r="E28" s="26">
        <v>0</v>
      </c>
      <c r="F28" s="26">
        <v>0</v>
      </c>
      <c r="G28" s="26">
        <v>0</v>
      </c>
      <c r="H28" s="26">
        <v>0</v>
      </c>
      <c r="I28" s="23">
        <f>SUM(E28:H28)</f>
        <v>0</v>
      </c>
      <c r="J28" s="18"/>
      <c r="L28" s="29"/>
    </row>
    <row r="29" spans="1:12" ht="12.75" customHeight="1" x14ac:dyDescent="0.2">
      <c r="B29" s="11"/>
      <c r="C29" s="49" t="s">
        <v>15</v>
      </c>
      <c r="D29" s="49"/>
      <c r="E29" s="26">
        <v>0</v>
      </c>
      <c r="F29" s="26">
        <v>0</v>
      </c>
      <c r="G29" s="26">
        <v>0</v>
      </c>
      <c r="H29" s="26">
        <v>0</v>
      </c>
      <c r="I29" s="23">
        <f>SUM(E29:H29)</f>
        <v>0</v>
      </c>
      <c r="J29" s="18"/>
    </row>
    <row r="30" spans="1:12" ht="9.9499999999999993" customHeight="1" x14ac:dyDescent="0.2">
      <c r="B30" s="19"/>
      <c r="C30" s="22"/>
      <c r="D30" s="14"/>
      <c r="E30" s="23"/>
      <c r="F30" s="23"/>
      <c r="G30" s="23"/>
      <c r="H30" s="23"/>
      <c r="I30" s="23"/>
      <c r="J30" s="18"/>
    </row>
    <row r="31" spans="1:12" ht="12.75" customHeight="1" x14ac:dyDescent="0.2">
      <c r="B31" s="19" t="s">
        <v>4</v>
      </c>
      <c r="C31" s="54" t="s">
        <v>16</v>
      </c>
      <c r="D31" s="54"/>
      <c r="E31" s="24">
        <v>0</v>
      </c>
      <c r="F31" s="24">
        <v>0</v>
      </c>
      <c r="G31" s="24">
        <f>+G32</f>
        <v>-12520446</v>
      </c>
      <c r="H31" s="24">
        <v>0</v>
      </c>
      <c r="I31" s="24">
        <f>SUM(E31:H31)</f>
        <v>-12520446</v>
      </c>
      <c r="J31" s="18"/>
    </row>
    <row r="32" spans="1:12" ht="12.75" customHeight="1" x14ac:dyDescent="0.25">
      <c r="A32"/>
      <c r="B32" s="11"/>
      <c r="C32" s="49" t="s">
        <v>17</v>
      </c>
      <c r="D32" s="49"/>
      <c r="E32" s="26">
        <v>0</v>
      </c>
      <c r="F32" s="26">
        <v>0</v>
      </c>
      <c r="G32" s="26">
        <v>-12520446</v>
      </c>
      <c r="H32" s="26">
        <v>0</v>
      </c>
      <c r="I32" s="23">
        <f>SUM(E32:H32)</f>
        <v>-12520446</v>
      </c>
      <c r="J32" s="18"/>
    </row>
    <row r="33" spans="2:12" ht="12.75" customHeight="1" x14ac:dyDescent="0.2">
      <c r="B33" s="11"/>
      <c r="C33" s="49" t="s">
        <v>18</v>
      </c>
      <c r="D33" s="49"/>
      <c r="E33" s="26">
        <v>0</v>
      </c>
      <c r="F33" s="26">
        <v>0</v>
      </c>
      <c r="G33" s="26">
        <v>0</v>
      </c>
      <c r="H33" s="26">
        <v>0</v>
      </c>
      <c r="I33" s="23">
        <f>SUM(E33:H33)</f>
        <v>0</v>
      </c>
      <c r="J33" s="18"/>
    </row>
    <row r="34" spans="2:12" ht="12.75" customHeight="1" x14ac:dyDescent="0.2">
      <c r="B34" s="11"/>
      <c r="C34" s="49" t="s">
        <v>19</v>
      </c>
      <c r="D34" s="49"/>
      <c r="E34" s="26">
        <v>0</v>
      </c>
      <c r="F34" s="26">
        <v>0</v>
      </c>
      <c r="G34" s="26">
        <v>0</v>
      </c>
      <c r="H34" s="26">
        <v>0</v>
      </c>
      <c r="I34" s="23">
        <f>SUM(E34:H34)</f>
        <v>0</v>
      </c>
      <c r="J34" s="18"/>
    </row>
    <row r="35" spans="2:12" ht="12.75" customHeight="1" x14ac:dyDescent="0.2">
      <c r="B35" s="11"/>
      <c r="C35" s="49" t="s">
        <v>20</v>
      </c>
      <c r="D35" s="49"/>
      <c r="E35" s="26">
        <v>0</v>
      </c>
      <c r="F35" s="26">
        <v>0</v>
      </c>
      <c r="G35" s="26">
        <v>0</v>
      </c>
      <c r="H35" s="26">
        <v>0</v>
      </c>
      <c r="I35" s="23">
        <f>SUM(E35:H35)</f>
        <v>0</v>
      </c>
      <c r="J35" s="18"/>
    </row>
    <row r="36" spans="2:12" ht="9.9499999999999993" customHeight="1" x14ac:dyDescent="0.2">
      <c r="B36" s="19"/>
      <c r="C36" s="22"/>
      <c r="D36" s="14"/>
      <c r="E36" s="23"/>
      <c r="F36" s="23"/>
      <c r="G36" s="23"/>
      <c r="H36" s="23"/>
      <c r="I36" s="23"/>
      <c r="J36" s="18"/>
    </row>
    <row r="37" spans="2:12" x14ac:dyDescent="0.2">
      <c r="B37" s="30"/>
      <c r="C37" s="50" t="s">
        <v>24</v>
      </c>
      <c r="D37" s="50"/>
      <c r="E37" s="31">
        <f>E24+E26+E31</f>
        <v>180193943.49000001</v>
      </c>
      <c r="F37" s="31">
        <f>F24+F26+F31</f>
        <v>-74610616.379999995</v>
      </c>
      <c r="G37" s="31">
        <f>G26+G31</f>
        <v>-12520446</v>
      </c>
      <c r="H37" s="31">
        <f>H24+H26+H31</f>
        <v>0</v>
      </c>
      <c r="I37" s="31">
        <f>SUM(E37:H37)</f>
        <v>93062881.110000014</v>
      </c>
      <c r="J37" s="32"/>
      <c r="K37" s="28"/>
      <c r="L37" s="33"/>
    </row>
    <row r="38" spans="2:12" ht="6" customHeight="1" x14ac:dyDescent="0.2">
      <c r="B38" s="17"/>
      <c r="C38" s="17"/>
      <c r="D38" s="17"/>
      <c r="E38" s="17"/>
      <c r="F38" s="17"/>
      <c r="G38" s="17"/>
      <c r="H38" s="17"/>
      <c r="I38" s="17"/>
      <c r="J38" s="13"/>
    </row>
    <row r="39" spans="2:12" ht="6" customHeight="1" x14ac:dyDescent="0.2">
      <c r="B39" s="34"/>
      <c r="C39" s="35"/>
      <c r="D39" s="35"/>
      <c r="E39" s="35"/>
      <c r="F39" s="35"/>
      <c r="J39" s="13"/>
    </row>
    <row r="40" spans="2:12" ht="15" customHeight="1" x14ac:dyDescent="0.2">
      <c r="B40" s="2"/>
      <c r="C40" s="51" t="s">
        <v>25</v>
      </c>
      <c r="D40" s="51"/>
      <c r="E40" s="51"/>
      <c r="F40" s="51"/>
      <c r="G40" s="51"/>
      <c r="H40" s="51"/>
      <c r="I40" s="51"/>
      <c r="J40" s="51"/>
      <c r="L40" s="33"/>
    </row>
    <row r="41" spans="2:12" ht="9.75" customHeight="1" x14ac:dyDescent="0.2">
      <c r="B41" s="2"/>
      <c r="C41" s="16"/>
      <c r="D41" s="34"/>
      <c r="E41" s="37"/>
      <c r="F41" s="37"/>
      <c r="G41" s="2"/>
      <c r="H41" s="38"/>
      <c r="I41" s="34"/>
      <c r="J41" s="37"/>
    </row>
    <row r="42" spans="2:12" ht="50.1" customHeight="1" x14ac:dyDescent="0.2">
      <c r="B42" s="2"/>
      <c r="C42" s="16"/>
      <c r="D42" s="52"/>
      <c r="E42" s="52"/>
      <c r="F42" s="37"/>
      <c r="G42" s="39"/>
      <c r="H42" s="53"/>
      <c r="I42" s="53"/>
      <c r="J42" s="37"/>
    </row>
    <row r="43" spans="2:12" ht="14.1" customHeight="1" x14ac:dyDescent="0.2">
      <c r="B43" s="2"/>
      <c r="C43" s="40"/>
      <c r="D43" s="45"/>
      <c r="E43" s="45"/>
      <c r="F43" s="37"/>
      <c r="G43" s="37"/>
      <c r="H43" s="46"/>
      <c r="I43" s="46"/>
      <c r="J43" s="14"/>
    </row>
    <row r="44" spans="2:12" ht="14.1" customHeight="1" x14ac:dyDescent="0.2">
      <c r="B44" s="2"/>
      <c r="C44" s="41"/>
      <c r="D44" s="47" t="s">
        <v>26</v>
      </c>
      <c r="E44" s="47"/>
      <c r="F44" s="42"/>
      <c r="G44" s="42"/>
      <c r="H44" s="48" t="s">
        <v>27</v>
      </c>
      <c r="I44" s="48"/>
      <c r="J44" s="14"/>
    </row>
  </sheetData>
  <sheetProtection selectLockedCells="1" selectUnlockedCells="1"/>
  <mergeCells count="35">
    <mergeCell ref="C16:D16"/>
    <mergeCell ref="B1:J1"/>
    <mergeCell ref="B2:J2"/>
    <mergeCell ref="B3:J3"/>
    <mergeCell ref="D4:J4"/>
    <mergeCell ref="E5:G5"/>
    <mergeCell ref="D6:J6"/>
    <mergeCell ref="C8:D8"/>
    <mergeCell ref="C11:D11"/>
    <mergeCell ref="C13:D13"/>
    <mergeCell ref="C14:D14"/>
    <mergeCell ref="C15:D15"/>
    <mergeCell ref="C32:D32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1:D31"/>
    <mergeCell ref="D43:E43"/>
    <mergeCell ref="H43:I43"/>
    <mergeCell ref="D44:E44"/>
    <mergeCell ref="H44:I44"/>
    <mergeCell ref="C33:D33"/>
    <mergeCell ref="C34:D34"/>
    <mergeCell ref="C35:D35"/>
    <mergeCell ref="C37:D37"/>
    <mergeCell ref="C40:J40"/>
    <mergeCell ref="D42:E42"/>
    <mergeCell ref="H42:I42"/>
  </mergeCells>
  <printOptions horizontalCentered="1" verticalCentered="1"/>
  <pageMargins left="0.70866141732283472" right="0.70866141732283472" top="0.51181102362204722" bottom="0.59055118110236227" header="0.51181102362204722" footer="0.51181102362204722"/>
  <pageSetup scale="75" firstPageNumber="0" orientation="landscape" r:id="rId1"/>
  <headerFooter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2018-01-17T20:58:41Z</dcterms:created>
  <dcterms:modified xsi:type="dcterms:W3CDTF">2018-01-17T23:33:33Z</dcterms:modified>
</cp:coreProperties>
</file>