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F6c!$A$1:$H$87</definedName>
  </definedNames>
  <calcPr calcId="145621"/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E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E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C42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G5" i="1" s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D6" i="1"/>
  <c r="C6" i="1"/>
  <c r="D5" i="1" l="1"/>
  <c r="D79" i="1" s="1"/>
  <c r="C5" i="1"/>
  <c r="C79" i="1" s="1"/>
  <c r="G42" i="1"/>
  <c r="H6" i="1"/>
  <c r="G79" i="1"/>
  <c r="E6" i="1"/>
  <c r="E25" i="1"/>
  <c r="H25" i="1" s="1"/>
  <c r="D42" i="1"/>
  <c r="E16" i="1"/>
  <c r="E36" i="1"/>
  <c r="H36" i="1" s="1"/>
  <c r="E43" i="1"/>
  <c r="H53" i="1"/>
  <c r="E62" i="1"/>
  <c r="H62" i="1" s="1"/>
  <c r="H73" i="1"/>
  <c r="H43" i="1"/>
  <c r="E5" i="1" l="1"/>
  <c r="H16" i="1"/>
  <c r="H5" i="1" s="1"/>
  <c r="E42" i="1"/>
  <c r="H42" i="1" s="1"/>
  <c r="E79" i="1" l="1"/>
  <c r="H79" i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<sst xmlns="http://schemas.openxmlformats.org/spreadsheetml/2006/main" count="135" uniqueCount="103">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</sst>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0" fillId="0" borderId="0" xfId="0" applyFill="1"/>
    <xf numFmtId="0" fontId="6" fillId="0" borderId="0" xfId="2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3" fillId="0" borderId="14" xfId="0" applyFont="1" applyBorder="1"/>
    <xf numFmtId="0" fontId="0" fillId="0" borderId="14" xfId="0" applyBorder="1"/>
    <xf numFmtId="0" fontId="0" fillId="0" borderId="13" xfId="0" applyBorder="1" applyAlignment="1">
      <alignment horizontal="left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/>
    <xf numFmtId="0" fontId="4" fillId="0" borderId="15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B9" sqref="B9"/>
    </sheetView>
  </sheetViews>
  <sheetFormatPr baseColWidth="10" defaultRowHeight="11.25"/>
  <cols>
    <col min="1" max="1" width="5.83203125" style="4" customWidth="1"/>
    <col min="2" max="2" width="52.5" style="4" customWidth="1"/>
    <col min="3" max="3" width="13.1640625" style="4" bestFit="1" customWidth="1"/>
    <col min="4" max="4" width="14.33203125" style="4" bestFit="1" customWidth="1"/>
    <col min="5" max="5" width="17.83203125" style="4" customWidth="1"/>
    <col min="6" max="7" width="12.66406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77053546.859999999</v>
      </c>
      <c r="D5" s="18">
        <f t="shared" ref="D5:H5" si="0">D6+D16+D25+D36</f>
        <v>15490798.630000001</v>
      </c>
      <c r="E5" s="18">
        <f t="shared" si="0"/>
        <v>92544345.489999995</v>
      </c>
      <c r="F5" s="18">
        <f t="shared" si="0"/>
        <v>59818144.25</v>
      </c>
      <c r="G5" s="18">
        <f t="shared" si="0"/>
        <v>59568103.149999999</v>
      </c>
      <c r="H5" s="18">
        <f t="shared" si="0"/>
        <v>32726201.239999987</v>
      </c>
    </row>
    <row r="6" spans="1:8" ht="12.75" customHeight="1">
      <c r="A6" s="19" t="s">
        <v>10</v>
      </c>
      <c r="B6" s="20"/>
      <c r="C6" s="18">
        <f>SUM(C7:C14)</f>
        <v>5494397.0999999996</v>
      </c>
      <c r="D6" s="18">
        <f t="shared" ref="D6:H6" si="1">SUM(D7:D14)</f>
        <v>-16455.12</v>
      </c>
      <c r="E6" s="18">
        <f t="shared" si="1"/>
        <v>5477941.9799999995</v>
      </c>
      <c r="F6" s="18">
        <f t="shared" si="1"/>
        <v>3450113.98</v>
      </c>
      <c r="G6" s="18">
        <f t="shared" si="1"/>
        <v>3463613.98</v>
      </c>
      <c r="H6" s="18">
        <f t="shared" si="1"/>
        <v>2027827.9999999995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>
        <v>5494397.0999999996</v>
      </c>
      <c r="D11" s="23">
        <v>-16455.12</v>
      </c>
      <c r="E11" s="23">
        <f t="shared" si="2"/>
        <v>5477941.9799999995</v>
      </c>
      <c r="F11" s="23">
        <v>3450113.98</v>
      </c>
      <c r="G11" s="23">
        <v>3463613.98</v>
      </c>
      <c r="H11" s="23">
        <f t="shared" si="3"/>
        <v>2027827.9999999995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59759149.759999998</v>
      </c>
      <c r="D16" s="18">
        <f t="shared" ref="D16:G16" si="4">SUM(D17:D23)</f>
        <v>15507253.75</v>
      </c>
      <c r="E16" s="18">
        <f t="shared" si="4"/>
        <v>75266403.50999999</v>
      </c>
      <c r="F16" s="18">
        <f t="shared" si="4"/>
        <v>56368030.270000003</v>
      </c>
      <c r="G16" s="18">
        <f t="shared" si="4"/>
        <v>56104489.170000002</v>
      </c>
      <c r="H16" s="18">
        <f t="shared" si="3"/>
        <v>18898373.239999987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59759149.759999998</v>
      </c>
      <c r="D20" s="23">
        <v>15507253.75</v>
      </c>
      <c r="E20" s="23">
        <f t="shared" si="5"/>
        <v>75266403.50999999</v>
      </c>
      <c r="F20" s="23">
        <v>56368030.270000003</v>
      </c>
      <c r="G20" s="23">
        <v>56104489.170000002</v>
      </c>
      <c r="H20" s="23">
        <f t="shared" si="3"/>
        <v>18898373.239999987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11800000</v>
      </c>
      <c r="D25" s="18">
        <f t="shared" ref="D25:G25" si="6">SUM(D26:D34)</f>
        <v>0</v>
      </c>
      <c r="E25" s="18">
        <f t="shared" si="6"/>
        <v>11800000</v>
      </c>
      <c r="F25" s="18">
        <f t="shared" si="6"/>
        <v>0</v>
      </c>
      <c r="G25" s="18">
        <f t="shared" si="6"/>
        <v>0</v>
      </c>
      <c r="H25" s="18">
        <f t="shared" si="3"/>
        <v>11800000</v>
      </c>
    </row>
    <row r="26" spans="1:8" ht="22.5">
      <c r="A26" s="21" t="s">
        <v>43</v>
      </c>
      <c r="B26" s="27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>
        <v>11800000</v>
      </c>
      <c r="D31" s="23">
        <v>0</v>
      </c>
      <c r="E31" s="23">
        <f t="shared" si="7"/>
        <v>11800000</v>
      </c>
      <c r="F31" s="23">
        <v>0</v>
      </c>
      <c r="G31" s="23">
        <v>0</v>
      </c>
      <c r="H31" s="23">
        <f t="shared" si="3"/>
        <v>11800000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24" customHeight="1">
      <c r="A36" s="16" t="s">
        <v>61</v>
      </c>
      <c r="B36" s="44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22.5">
      <c r="A37" s="21" t="s">
        <v>62</v>
      </c>
      <c r="B37" s="27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22.5">
      <c r="A63" s="21" t="s">
        <v>86</v>
      </c>
      <c r="B63" s="27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77053546.859999999</v>
      </c>
      <c r="D79" s="18">
        <f t="shared" ref="D79:H79" si="20">D5+D42</f>
        <v>15490798.630000001</v>
      </c>
      <c r="E79" s="18">
        <f t="shared" si="20"/>
        <v>92544345.489999995</v>
      </c>
      <c r="F79" s="18">
        <f t="shared" si="20"/>
        <v>59818144.25</v>
      </c>
      <c r="G79" s="18">
        <f t="shared" si="20"/>
        <v>59568103.149999999</v>
      </c>
      <c r="H79" s="18">
        <f t="shared" si="20"/>
        <v>32726201.239999987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2:8" ht="12.75">
      <c r="B82" s="31"/>
      <c r="C82"/>
      <c r="D82"/>
      <c r="E82"/>
      <c r="F82"/>
      <c r="G82"/>
    </row>
    <row r="83" spans="2:8" ht="12.75">
      <c r="B83" s="32" t="s">
        <v>100</v>
      </c>
      <c r="C83" s="33"/>
      <c r="D83" s="33"/>
      <c r="E83"/>
      <c r="F83"/>
      <c r="G83"/>
    </row>
    <row r="84" spans="2:8" ht="12.75">
      <c r="B84" s="34"/>
      <c r="C84" s="34"/>
      <c r="D84" s="33"/>
      <c r="E84"/>
      <c r="F84"/>
      <c r="G84"/>
    </row>
    <row r="85" spans="2:8" ht="12.75">
      <c r="B85" s="35"/>
      <c r="C85" s="36"/>
      <c r="D85" s="37"/>
      <c r="E85"/>
      <c r="F85"/>
      <c r="G85"/>
    </row>
    <row r="86" spans="2:8" ht="12.75">
      <c r="B86" s="38"/>
      <c r="C86" s="39"/>
      <c r="E86"/>
      <c r="F86" s="43"/>
      <c r="G86" s="38"/>
      <c r="H86" s="42"/>
    </row>
    <row r="87" spans="2:8">
      <c r="B87" s="45" t="s">
        <v>101</v>
      </c>
      <c r="C87" s="40"/>
      <c r="E87" s="46"/>
      <c r="F87" s="47" t="s">
        <v>102</v>
      </c>
      <c r="G87" s="47"/>
      <c r="H87" s="47"/>
    </row>
    <row r="88" spans="2:8" ht="12.75">
      <c r="B88" s="41"/>
      <c r="C88"/>
      <c r="D88" s="41"/>
      <c r="E88"/>
      <c r="F88"/>
      <c r="G88"/>
    </row>
    <row r="89" spans="2:8" ht="12.75">
      <c r="B89" s="41"/>
      <c r="C89"/>
      <c r="D89" s="41"/>
      <c r="E89"/>
      <c r="F89"/>
      <c r="G89"/>
    </row>
  </sheetData>
  <mergeCells count="16">
    <mergeCell ref="A62:B62"/>
    <mergeCell ref="A73:B73"/>
    <mergeCell ref="A79:B79"/>
    <mergeCell ref="F87:H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61" right="0.38" top="0.39370078740157483" bottom="0.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2017-10-16T23:17:29Z</cp:lastPrinted>
  <dcterms:created xsi:type="dcterms:W3CDTF">2017-10-16T23:15:00Z</dcterms:created>
  <dcterms:modified xsi:type="dcterms:W3CDTF">2017-10-16T23:18:51Z</dcterms:modified>
</cp:coreProperties>
</file>