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EAIC" sheetId="1" r:id="rId1"/>
  </sheets>
  <definedNames>
    <definedName name="_xlnm.Print_Area" localSheetId="0">EAIC!$B$2:$K$46</definedName>
  </definedNames>
  <calcPr calcId="145621"/>
</workbook>
</file>

<file path=xl/calcChain.xml><?xml version="1.0" encoding="utf-8"?>
<calcChain xmlns="http://schemas.openxmlformats.org/spreadsheetml/2006/main">
  <c r="J24" i="1" l="1"/>
  <c r="G24" i="1"/>
  <c r="H23" i="1"/>
  <c r="H22" i="1" s="1"/>
  <c r="F23" i="1"/>
  <c r="F22" i="1" s="1"/>
  <c r="E23" i="1"/>
  <c r="E22" i="1"/>
  <c r="J20" i="1"/>
  <c r="J19" i="1" s="1"/>
  <c r="G20" i="1"/>
  <c r="G19" i="1" s="1"/>
  <c r="I19" i="1"/>
  <c r="H19" i="1"/>
  <c r="F19" i="1"/>
  <c r="E19" i="1"/>
  <c r="J18" i="1"/>
  <c r="G18" i="1"/>
  <c r="J17" i="1"/>
  <c r="G17" i="1"/>
  <c r="G16" i="1" s="1"/>
  <c r="I16" i="1"/>
  <c r="H16" i="1"/>
  <c r="H13" i="1" s="1"/>
  <c r="F16" i="1"/>
  <c r="J15" i="1"/>
  <c r="G15" i="1"/>
  <c r="I14" i="1"/>
  <c r="J14" i="1" s="1"/>
  <c r="H14" i="1"/>
  <c r="F14" i="1"/>
  <c r="F13" i="1" s="1"/>
  <c r="E14" i="1"/>
  <c r="I13" i="1" l="1"/>
  <c r="H34" i="1"/>
  <c r="G23" i="1"/>
  <c r="G22" i="1" s="1"/>
  <c r="J16" i="1"/>
  <c r="J13" i="1" s="1"/>
  <c r="G14" i="1"/>
  <c r="G13" i="1" s="1"/>
  <c r="G34" i="1" s="1"/>
  <c r="F34" i="1"/>
  <c r="E16" i="1"/>
  <c r="E13" i="1" s="1"/>
  <c r="E34" i="1" s="1"/>
  <c r="I23" i="1"/>
  <c r="J23" i="1" l="1"/>
  <c r="J22" i="1" s="1"/>
  <c r="J34" i="1" s="1"/>
  <c r="I22" i="1"/>
  <c r="I34" i="1" s="1"/>
  <c r="J35" i="1" s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<sst xmlns="http://schemas.openxmlformats.org/spreadsheetml/2006/main" count="36" uniqueCount="36">
  <si>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</si>
  <si>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>POR FUENTE DE FINANCIAMIENTO/RUBRO</t>
  </si>
  <si>
    <t>Del 1 de Enero al 30 de Septiembre de 2017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</si>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</sst>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8" applyNumberFormat="0" applyProtection="0">
      <alignment horizontal="left" vertical="center" indent="1"/>
    </xf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  <xf numFmtId="0" fontId="11" fillId="0" borderId="19" applyNumberFormat="0" applyFill="0" applyAlignment="0" applyProtection="0"/>
  </cellStyleXfs>
  <cellXfs count="79">
    <xf numFmtId="0" fontId="0" fillId="0" borderId="0" xfId="0"/>
    <xf numFmtId="0" fontId="4" fillId="11" borderId="0" xfId="1" applyFont="1" applyFill="1"/>
    <xf numFmtId="0" fontId="4" fillId="12" borderId="0" xfId="1" applyFont="1" applyFill="1"/>
    <xf numFmtId="0" fontId="4" fillId="12" borderId="0" xfId="1" applyFont="1" applyFill="1" applyAlignment="1">
      <alignment horizontal="center"/>
    </xf>
    <xf numFmtId="0" fontId="5" fillId="12" borderId="0" xfId="2" applyFont="1" applyFill="1"/>
    <xf numFmtId="0" fontId="5" fillId="13" borderId="0" xfId="2" applyFont="1" applyFill="1"/>
    <xf numFmtId="0" fontId="5" fillId="0" borderId="0" xfId="2" applyFont="1"/>
    <xf numFmtId="0" fontId="6" fillId="14" borderId="0" xfId="2" applyFont="1" applyFill="1" applyBorder="1" applyAlignment="1">
      <alignment horizontal="center"/>
    </xf>
    <xf numFmtId="0" fontId="4" fillId="13" borderId="0" xfId="1" applyFont="1" applyFill="1"/>
    <xf numFmtId="0" fontId="6" fillId="12" borderId="0" xfId="2" applyFont="1" applyFill="1" applyBorder="1" applyAlignment="1"/>
    <xf numFmtId="0" fontId="6" fillId="12" borderId="0" xfId="2" applyFont="1" applyFill="1" applyBorder="1" applyAlignment="1">
      <alignment horizontal="right"/>
    </xf>
    <xf numFmtId="0" fontId="7" fillId="12" borderId="2" xfId="2" applyFont="1" applyFill="1" applyBorder="1"/>
    <xf numFmtId="0" fontId="6" fillId="12" borderId="2" xfId="2" applyNumberFormat="1" applyFont="1" applyFill="1" applyBorder="1" applyAlignment="1" applyProtection="1">
      <protection locked="0"/>
    </xf>
    <xf numFmtId="0" fontId="4" fillId="12" borderId="2" xfId="1" applyFont="1" applyFill="1" applyBorder="1" applyAlignment="1">
      <alignment horizontal="center"/>
    </xf>
    <xf numFmtId="37" fontId="6" fillId="14" borderId="3" xfId="1" applyNumberFormat="1" applyFont="1" applyFill="1" applyBorder="1" applyAlignment="1">
      <alignment horizontal="center" vertical="center" wrapText="1"/>
    </xf>
    <xf numFmtId="37" fontId="6" fillId="14" borderId="3" xfId="1" applyNumberFormat="1" applyFont="1" applyFill="1" applyBorder="1" applyAlignment="1">
      <alignment horizontal="center" vertical="center"/>
    </xf>
    <xf numFmtId="37" fontId="6" fillId="14" borderId="3" xfId="1" applyNumberFormat="1" applyFont="1" applyFill="1" applyBorder="1" applyAlignment="1">
      <alignment horizontal="center" vertical="center"/>
    </xf>
    <xf numFmtId="37" fontId="6" fillId="14" borderId="3" xfId="1" applyNumberFormat="1" applyFont="1" applyFill="1" applyBorder="1" applyAlignment="1">
      <alignment horizontal="center" wrapText="1"/>
    </xf>
    <xf numFmtId="0" fontId="5" fillId="13" borderId="0" xfId="1" applyFont="1" applyFill="1"/>
    <xf numFmtId="0" fontId="5" fillId="12" borderId="4" xfId="1" applyFont="1" applyFill="1" applyBorder="1"/>
    <xf numFmtId="0" fontId="5" fillId="12" borderId="5" xfId="1" applyFont="1" applyFill="1" applyBorder="1"/>
    <xf numFmtId="0" fontId="5" fillId="12" borderId="6" xfId="1" applyFont="1" applyFill="1" applyBorder="1"/>
    <xf numFmtId="164" fontId="5" fillId="12" borderId="7" xfId="3" applyFont="1" applyFill="1" applyBorder="1" applyAlignment="1" applyProtection="1">
      <alignment horizontal="center"/>
    </xf>
    <xf numFmtId="0" fontId="0" fillId="13" borderId="0" xfId="0" applyFill="1"/>
    <xf numFmtId="0" fontId="8" fillId="13" borderId="8" xfId="2" applyFont="1" applyFill="1" applyBorder="1"/>
    <xf numFmtId="0" fontId="4" fillId="12" borderId="0" xfId="1" applyFont="1" applyFill="1" applyBorder="1" applyAlignment="1">
      <alignment horizontal="left"/>
    </xf>
    <xf numFmtId="0" fontId="5" fillId="12" borderId="9" xfId="2" applyFont="1" applyFill="1" applyBorder="1"/>
    <xf numFmtId="164" fontId="4" fillId="12" borderId="10" xfId="3" applyFont="1" applyFill="1" applyBorder="1" applyAlignment="1" applyProtection="1">
      <alignment vertical="center" wrapText="1"/>
    </xf>
    <xf numFmtId="164" fontId="4" fillId="13" borderId="10" xfId="3" applyFont="1" applyFill="1" applyBorder="1" applyAlignment="1" applyProtection="1">
      <alignment vertical="center" wrapText="1"/>
    </xf>
    <xf numFmtId="0" fontId="5" fillId="12" borderId="9" xfId="2" applyFont="1" applyFill="1" applyBorder="1" applyAlignment="1">
      <alignment horizontal="left" vertical="center" wrapText="1"/>
    </xf>
    <xf numFmtId="164" fontId="5" fillId="12" borderId="10" xfId="3" applyFont="1" applyFill="1" applyBorder="1" applyAlignment="1" applyProtection="1">
      <alignment vertical="center" wrapText="1"/>
    </xf>
    <xf numFmtId="164" fontId="5" fillId="13" borderId="10" xfId="3" applyFont="1" applyFill="1" applyBorder="1" applyAlignment="1" applyProtection="1">
      <alignment vertical="center" wrapText="1"/>
    </xf>
    <xf numFmtId="165" fontId="5" fillId="12" borderId="10" xfId="3" applyNumberFormat="1" applyFont="1" applyFill="1" applyBorder="1" applyAlignment="1" applyProtection="1">
      <alignment vertical="center" wrapText="1"/>
    </xf>
    <xf numFmtId="4" fontId="3" fillId="13" borderId="10" xfId="2" applyNumberFormat="1" applyFill="1" applyBorder="1"/>
    <xf numFmtId="164" fontId="5" fillId="11" borderId="10" xfId="3" applyFont="1" applyFill="1" applyBorder="1" applyAlignment="1" applyProtection="1">
      <alignment vertical="center" wrapText="1"/>
    </xf>
    <xf numFmtId="0" fontId="5" fillId="12" borderId="0" xfId="2" applyFont="1" applyFill="1" applyBorder="1"/>
    <xf numFmtId="0" fontId="5" fillId="12" borderId="9" xfId="2" applyFont="1" applyFill="1" applyBorder="1" applyAlignment="1">
      <alignment vertical="center" wrapText="1"/>
    </xf>
    <xf numFmtId="164" fontId="5" fillId="12" borderId="10" xfId="3" applyFont="1" applyFill="1" applyBorder="1" applyAlignment="1" applyProtection="1">
      <alignment horizontal="right" vertical="center" wrapText="1"/>
    </xf>
    <xf numFmtId="164" fontId="4" fillId="11" borderId="10" xfId="3" applyFont="1" applyFill="1" applyBorder="1" applyAlignment="1" applyProtection="1">
      <alignment vertical="center" wrapText="1"/>
    </xf>
    <xf numFmtId="164" fontId="5" fillId="13" borderId="0" xfId="2" applyNumberFormat="1" applyFont="1" applyFill="1"/>
    <xf numFmtId="0" fontId="5" fillId="11" borderId="8" xfId="1" applyFont="1" applyFill="1" applyBorder="1" applyAlignment="1">
      <alignment horizontal="center" vertical="center"/>
    </xf>
    <xf numFmtId="164" fontId="5" fillId="12" borderId="10" xfId="3" applyFont="1" applyFill="1" applyBorder="1" applyAlignment="1" applyProtection="1">
      <alignment horizontal="center"/>
    </xf>
    <xf numFmtId="164" fontId="5" fillId="13" borderId="10" xfId="3" applyFont="1" applyFill="1" applyBorder="1" applyAlignment="1" applyProtection="1">
      <alignment horizontal="center"/>
    </xf>
    <xf numFmtId="0" fontId="4" fillId="11" borderId="8" xfId="1" applyFont="1" applyFill="1" applyBorder="1" applyAlignment="1">
      <alignment horizontal="left"/>
    </xf>
    <xf numFmtId="0" fontId="5" fillId="12" borderId="8" xfId="1" applyFont="1" applyFill="1" applyBorder="1" applyAlignment="1">
      <alignment horizontal="center" vertical="center"/>
    </xf>
    <xf numFmtId="0" fontId="4" fillId="12" borderId="8" xfId="1" applyFont="1" applyFill="1" applyBorder="1" applyAlignment="1">
      <alignment horizontal="center" vertical="center"/>
    </xf>
    <xf numFmtId="0" fontId="4" fillId="12" borderId="0" xfId="2" applyFont="1" applyFill="1" applyBorder="1"/>
    <xf numFmtId="0" fontId="4" fillId="12" borderId="9" xfId="2" applyFont="1" applyFill="1" applyBorder="1"/>
    <xf numFmtId="164" fontId="4" fillId="12" borderId="10" xfId="3" applyFont="1" applyFill="1" applyBorder="1" applyAlignment="1" applyProtection="1">
      <alignment horizontal="center"/>
    </xf>
    <xf numFmtId="164" fontId="4" fillId="13" borderId="10" xfId="3" applyFont="1" applyFill="1" applyBorder="1" applyAlignment="1" applyProtection="1">
      <alignment horizontal="center"/>
    </xf>
    <xf numFmtId="0" fontId="4" fillId="12" borderId="0" xfId="2" applyFont="1" applyFill="1"/>
    <xf numFmtId="0" fontId="4" fillId="13" borderId="0" xfId="2" applyFont="1" applyFill="1"/>
    <xf numFmtId="0" fontId="4" fillId="0" borderId="0" xfId="2" applyFont="1"/>
    <xf numFmtId="0" fontId="4" fillId="12" borderId="8" xfId="1" applyFont="1" applyFill="1" applyBorder="1" applyAlignment="1">
      <alignment horizontal="left"/>
    </xf>
    <xf numFmtId="0" fontId="5" fillId="12" borderId="0" xfId="1" applyFont="1" applyFill="1" applyBorder="1" applyAlignment="1">
      <alignment horizontal="center" vertical="center"/>
    </xf>
    <xf numFmtId="0" fontId="5" fillId="12" borderId="11" xfId="1" applyFont="1" applyFill="1" applyBorder="1" applyAlignment="1">
      <alignment horizontal="center" vertical="center"/>
    </xf>
    <xf numFmtId="0" fontId="5" fillId="12" borderId="2" xfId="1" applyFont="1" applyFill="1" applyBorder="1" applyAlignment="1">
      <alignment horizontal="center" vertical="center"/>
    </xf>
    <xf numFmtId="0" fontId="5" fillId="12" borderId="12" xfId="1" applyFont="1" applyFill="1" applyBorder="1" applyAlignment="1">
      <alignment wrapText="1"/>
    </xf>
    <xf numFmtId="164" fontId="5" fillId="12" borderId="13" xfId="3" applyFont="1" applyFill="1" applyBorder="1" applyAlignment="1" applyProtection="1">
      <alignment horizontal="center"/>
    </xf>
    <xf numFmtId="164" fontId="5" fillId="13" borderId="13" xfId="3" applyFont="1" applyFill="1" applyBorder="1" applyAlignment="1" applyProtection="1">
      <alignment horizontal="center"/>
    </xf>
    <xf numFmtId="0" fontId="4" fillId="12" borderId="14" xfId="1" applyFont="1" applyFill="1" applyBorder="1" applyAlignment="1">
      <alignment horizontal="center"/>
    </xf>
    <xf numFmtId="0" fontId="4" fillId="12" borderId="15" xfId="1" applyFont="1" applyFill="1" applyBorder="1" applyAlignment="1">
      <alignment horizontal="left" wrapText="1"/>
    </xf>
    <xf numFmtId="0" fontId="4" fillId="12" borderId="16" xfId="1" applyFont="1" applyFill="1" applyBorder="1" applyAlignment="1">
      <alignment horizontal="left" wrapText="1"/>
    </xf>
    <xf numFmtId="164" fontId="5" fillId="12" borderId="3" xfId="3" applyFont="1" applyFill="1" applyBorder="1" applyAlignment="1" applyProtection="1">
      <alignment vertical="center" wrapText="1"/>
    </xf>
    <xf numFmtId="164" fontId="5" fillId="12" borderId="7" xfId="3" applyFont="1" applyFill="1" applyBorder="1" applyAlignment="1" applyProtection="1">
      <alignment vertical="center" wrapText="1"/>
    </xf>
    <xf numFmtId="164" fontId="9" fillId="13" borderId="5" xfId="3" applyFont="1" applyFill="1" applyBorder="1" applyAlignment="1" applyProtection="1">
      <alignment vertical="top" wrapText="1"/>
    </xf>
    <xf numFmtId="164" fontId="6" fillId="13" borderId="3" xfId="3" applyFont="1" applyFill="1" applyBorder="1" applyAlignment="1" applyProtection="1">
      <alignment horizontal="center" vertical="top" wrapText="1"/>
    </xf>
    <xf numFmtId="164" fontId="6" fillId="13" borderId="14" xfId="3" applyFont="1" applyFill="1" applyBorder="1" applyAlignment="1" applyProtection="1">
      <alignment horizontal="center" vertical="top" wrapText="1"/>
    </xf>
    <xf numFmtId="164" fontId="4" fillId="13" borderId="17" xfId="3" applyFont="1" applyFill="1" applyBorder="1" applyAlignment="1" applyProtection="1">
      <alignment vertical="center" wrapText="1"/>
    </xf>
    <xf numFmtId="0" fontId="9" fillId="13" borderId="0" xfId="2" applyFont="1" applyFill="1" applyBorder="1" applyAlignment="1">
      <alignment horizontal="left" vertical="top" wrapText="1"/>
    </xf>
    <xf numFmtId="0" fontId="5" fillId="13" borderId="2" xfId="2" applyFont="1" applyFill="1" applyBorder="1"/>
    <xf numFmtId="0" fontId="5" fillId="13" borderId="0" xfId="2" applyFont="1" applyFill="1" applyBorder="1"/>
    <xf numFmtId="0" fontId="5" fillId="13" borderId="5" xfId="2" applyFont="1" applyFill="1" applyBorder="1" applyAlignment="1" applyProtection="1">
      <alignment horizontal="center"/>
      <protection locked="0"/>
    </xf>
    <xf numFmtId="164" fontId="9" fillId="13" borderId="0" xfId="3" applyFont="1" applyFill="1" applyBorder="1" applyAlignment="1" applyProtection="1"/>
    <xf numFmtId="0" fontId="5" fillId="13" borderId="5" xfId="2" applyFont="1" applyFill="1" applyBorder="1" applyAlignment="1">
      <alignment horizontal="center"/>
    </xf>
    <xf numFmtId="0" fontId="5" fillId="13" borderId="0" xfId="2" applyFont="1" applyFill="1" applyBorder="1" applyAlignment="1">
      <alignment horizontal="center"/>
    </xf>
    <xf numFmtId="0" fontId="9" fillId="13" borderId="0" xfId="2" applyFont="1" applyFill="1" applyBorder="1" applyAlignment="1" applyProtection="1">
      <alignment horizontal="center" vertical="top" wrapText="1"/>
      <protection locked="0"/>
    </xf>
    <xf numFmtId="164" fontId="9" fillId="13" borderId="0" xfId="3" applyFont="1" applyFill="1" applyBorder="1" applyAlignment="1" applyProtection="1">
      <alignment vertical="top"/>
    </xf>
    <xf numFmtId="0" fontId="5" fillId="11" borderId="0" xfId="2" applyFont="1" applyFill="1"/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2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1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54"/>
  <sheetViews>
    <sheetView showGridLines="0" tabSelected="1" zoomScale="90" zoomScaleNormal="90" workbookViewId="0">
      <pane ySplit="1" topLeftCell="A2" activePane="bottomLeft" state="frozen"/>
      <selection pane="bottomLeft" activeCell="E12" sqref="E12"/>
    </sheetView>
  </sheetViews>
  <sheetFormatPr baseColWidth="10" defaultRowHeight="12.75" x14ac:dyDescent="0.2"/>
  <cols>
    <col min="1" max="1" width="11.42578125" style="78" customWidth="1"/>
    <col min="2" max="2" width="38" style="6" customWidth="1"/>
    <col min="3" max="3" width="3.7109375" style="6" customWidth="1"/>
    <col min="4" max="4" width="5.28515625" style="6" customWidth="1"/>
    <col min="5" max="5" width="17.7109375" style="6" customWidth="1"/>
    <col min="6" max="6" width="14.85546875" style="6" bestFit="1" customWidth="1"/>
    <col min="7" max="7" width="17" style="6" customWidth="1"/>
    <col min="8" max="8" width="18.42578125" style="6" customWidth="1"/>
    <col min="9" max="10" width="14.5703125" style="6" bestFit="1" customWidth="1"/>
    <col min="11" max="11" width="2" style="4" customWidth="1"/>
    <col min="12" max="12" width="13.85546875" style="5" customWidth="1"/>
    <col min="13" max="13" width="11.42578125" style="5"/>
    <col min="14" max="16384" width="11.42578125" style="6"/>
  </cols>
  <sheetData>
    <row r="1" spans="1:13" ht="12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</row>
    <row r="2" spans="1:13" ht="15" x14ac:dyDescent="0.25">
      <c r="A2" s="5"/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3" x14ac:dyDescent="0.2">
      <c r="A3" s="5"/>
      <c r="B3" s="7" t="s">
        <v>1</v>
      </c>
      <c r="C3" s="7"/>
      <c r="D3" s="7"/>
      <c r="E3" s="7"/>
      <c r="F3" s="7"/>
      <c r="G3" s="7"/>
      <c r="H3" s="7"/>
      <c r="I3" s="7"/>
      <c r="J3" s="7"/>
    </row>
    <row r="4" spans="1:13" ht="15" customHeight="1" x14ac:dyDescent="0.2">
      <c r="A4" s="5"/>
      <c r="B4" s="7" t="s">
        <v>2</v>
      </c>
      <c r="C4" s="7"/>
      <c r="D4" s="7"/>
      <c r="E4" s="7"/>
      <c r="F4" s="7"/>
      <c r="G4" s="7"/>
      <c r="H4" s="7"/>
      <c r="I4" s="7"/>
      <c r="J4" s="7"/>
    </row>
    <row r="5" spans="1:13" ht="12" customHeight="1" x14ac:dyDescent="0.2">
      <c r="A5" s="8"/>
      <c r="B5" s="2"/>
      <c r="C5" s="2"/>
      <c r="D5" s="2"/>
      <c r="E5" s="3"/>
      <c r="F5" s="3"/>
      <c r="G5" s="3"/>
      <c r="H5" s="3"/>
      <c r="I5" s="3"/>
      <c r="J5" s="3"/>
    </row>
    <row r="6" spans="1:13" ht="12" customHeight="1" x14ac:dyDescent="0.2">
      <c r="A6" s="8"/>
      <c r="B6" s="2"/>
      <c r="C6" s="2"/>
      <c r="D6" s="2"/>
      <c r="E6" s="3"/>
      <c r="F6" s="3"/>
      <c r="G6" s="3"/>
      <c r="H6" s="3"/>
      <c r="I6" s="3"/>
      <c r="J6" s="3"/>
    </row>
    <row r="7" spans="1:13" s="4" customFormat="1" ht="13.5" customHeight="1" x14ac:dyDescent="0.25">
      <c r="A7" s="8"/>
      <c r="B7" s="9"/>
      <c r="D7" s="10" t="s">
        <v>3</v>
      </c>
      <c r="E7" s="11" t="s">
        <v>4</v>
      </c>
      <c r="F7" s="12"/>
      <c r="G7" s="13"/>
      <c r="H7" s="13"/>
      <c r="I7" s="13"/>
      <c r="J7" s="3"/>
      <c r="L7" s="5"/>
      <c r="M7" s="5"/>
    </row>
    <row r="8" spans="1:13" ht="12" customHeight="1" x14ac:dyDescent="0.2">
      <c r="A8" s="8"/>
      <c r="B8" s="2"/>
      <c r="C8" s="2"/>
      <c r="D8" s="2"/>
      <c r="E8" s="3"/>
      <c r="F8" s="3"/>
      <c r="G8" s="3"/>
      <c r="H8" s="3"/>
      <c r="I8" s="3"/>
      <c r="J8" s="3"/>
    </row>
    <row r="9" spans="1:13" ht="12" customHeight="1" x14ac:dyDescent="0.2">
      <c r="A9" s="8"/>
      <c r="B9" s="14" t="s">
        <v>5</v>
      </c>
      <c r="C9" s="14"/>
      <c r="D9" s="14"/>
      <c r="E9" s="15" t="s">
        <v>6</v>
      </c>
      <c r="F9" s="15"/>
      <c r="G9" s="15"/>
      <c r="H9" s="15"/>
      <c r="I9" s="15"/>
      <c r="J9" s="14" t="s">
        <v>7</v>
      </c>
    </row>
    <row r="10" spans="1:13" ht="25.5" x14ac:dyDescent="0.2">
      <c r="A10" s="8"/>
      <c r="B10" s="14"/>
      <c r="C10" s="14"/>
      <c r="D10" s="14"/>
      <c r="E10" s="16" t="s">
        <v>8</v>
      </c>
      <c r="F10" s="17" t="s">
        <v>9</v>
      </c>
      <c r="G10" s="16" t="s">
        <v>10</v>
      </c>
      <c r="H10" s="16" t="s">
        <v>11</v>
      </c>
      <c r="I10" s="16" t="s">
        <v>12</v>
      </c>
      <c r="J10" s="14"/>
    </row>
    <row r="11" spans="1:13" ht="12" customHeight="1" x14ac:dyDescent="0.2">
      <c r="A11" s="8"/>
      <c r="B11" s="14"/>
      <c r="C11" s="14"/>
      <c r="D11" s="14"/>
      <c r="E11" s="16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  <c r="J11" s="16" t="s">
        <v>18</v>
      </c>
    </row>
    <row r="12" spans="1:13" ht="12" customHeight="1" x14ac:dyDescent="0.2">
      <c r="A12" s="18"/>
      <c r="B12" s="19"/>
      <c r="C12" s="20"/>
      <c r="D12" s="21"/>
      <c r="E12" s="22"/>
      <c r="F12" s="22"/>
      <c r="G12" s="22"/>
      <c r="H12" s="22"/>
      <c r="I12" s="22"/>
      <c r="J12" s="22"/>
    </row>
    <row r="13" spans="1:13" ht="15" x14ac:dyDescent="0.25">
      <c r="A13" s="23"/>
      <c r="B13" s="24" t="s">
        <v>19</v>
      </c>
      <c r="C13" s="25"/>
      <c r="D13" s="26"/>
      <c r="E13" s="27">
        <f t="shared" ref="E13:J13" si="0">+E14+E19+E16</f>
        <v>9800000</v>
      </c>
      <c r="F13" s="27">
        <f t="shared" si="0"/>
        <v>8534969.9100000001</v>
      </c>
      <c r="G13" s="27">
        <f t="shared" si="0"/>
        <v>18334969.91</v>
      </c>
      <c r="H13" s="27">
        <f t="shared" si="0"/>
        <v>15970773.9</v>
      </c>
      <c r="I13" s="27">
        <f t="shared" si="0"/>
        <v>15970773.9</v>
      </c>
      <c r="J13" s="28">
        <f t="shared" si="0"/>
        <v>6170773.9000000004</v>
      </c>
    </row>
    <row r="14" spans="1:13" ht="15" x14ac:dyDescent="0.25">
      <c r="A14" s="23"/>
      <c r="B14" s="24" t="s">
        <v>20</v>
      </c>
      <c r="C14" s="29"/>
      <c r="D14" s="29"/>
      <c r="E14" s="30">
        <f>+E15</f>
        <v>300000</v>
      </c>
      <c r="F14" s="30">
        <f>+F15</f>
        <v>0</v>
      </c>
      <c r="G14" s="30">
        <f>+E14+F14</f>
        <v>300000</v>
      </c>
      <c r="H14" s="30">
        <f>+H15</f>
        <v>194885.75</v>
      </c>
      <c r="I14" s="31">
        <f>+I15</f>
        <v>194885.75</v>
      </c>
      <c r="J14" s="31">
        <f>+I14-E14</f>
        <v>-105114.25</v>
      </c>
    </row>
    <row r="15" spans="1:13" ht="15" x14ac:dyDescent="0.25">
      <c r="A15"/>
      <c r="B15" s="24" t="s">
        <v>21</v>
      </c>
      <c r="C15" s="29"/>
      <c r="D15" s="29"/>
      <c r="E15" s="32">
        <v>300000</v>
      </c>
      <c r="F15" s="32">
        <v>0</v>
      </c>
      <c r="G15" s="30">
        <f>+E15+F15</f>
        <v>300000</v>
      </c>
      <c r="H15" s="33">
        <v>194885.75</v>
      </c>
      <c r="I15" s="33">
        <v>194885.75</v>
      </c>
      <c r="J15" s="31">
        <f>+I15-E15</f>
        <v>-105114.25</v>
      </c>
    </row>
    <row r="16" spans="1:13" ht="15" x14ac:dyDescent="0.25">
      <c r="A16" s="23"/>
      <c r="B16" s="24" t="s">
        <v>22</v>
      </c>
      <c r="C16" s="29"/>
      <c r="D16" s="29"/>
      <c r="E16" s="30">
        <f>+E17+E18</f>
        <v>0</v>
      </c>
      <c r="F16" s="30">
        <f>+F17+F18</f>
        <v>8534969.9100000001</v>
      </c>
      <c r="G16" s="30">
        <f>SUM(G17:G18)</f>
        <v>8534969.9100000001</v>
      </c>
      <c r="H16" s="34">
        <f>+H17+H18</f>
        <v>6967208.5099999998</v>
      </c>
      <c r="I16" s="31">
        <f>+I17+I18</f>
        <v>6967208.5099999998</v>
      </c>
      <c r="J16" s="31">
        <f>SUM(J17:J18)</f>
        <v>6967208.5099999998</v>
      </c>
    </row>
    <row r="17" spans="1:13" ht="15" x14ac:dyDescent="0.25">
      <c r="A17" s="23"/>
      <c r="B17" s="24" t="s">
        <v>23</v>
      </c>
      <c r="C17" s="29"/>
      <c r="D17" s="29"/>
      <c r="E17" s="32">
        <v>0</v>
      </c>
      <c r="F17" s="32">
        <v>128965.52</v>
      </c>
      <c r="G17" s="30">
        <f>+E17+F17</f>
        <v>128965.52</v>
      </c>
      <c r="H17" s="33">
        <v>128965.52</v>
      </c>
      <c r="I17" s="33">
        <v>128965.52</v>
      </c>
      <c r="J17" s="31">
        <f>+I17-E17</f>
        <v>128965.52</v>
      </c>
    </row>
    <row r="18" spans="1:13" ht="15" x14ac:dyDescent="0.25">
      <c r="A18" s="23"/>
      <c r="B18" s="24" t="s">
        <v>24</v>
      </c>
      <c r="C18" s="35"/>
      <c r="D18" s="36"/>
      <c r="E18" s="32">
        <v>0</v>
      </c>
      <c r="F18" s="32">
        <v>8406004.3900000006</v>
      </c>
      <c r="G18" s="30">
        <f>+E18+F18</f>
        <v>8406004.3900000006</v>
      </c>
      <c r="H18" s="33">
        <v>6838242.9900000002</v>
      </c>
      <c r="I18" s="33">
        <v>6838242.9900000002</v>
      </c>
      <c r="J18" s="31">
        <f>+I18-E18</f>
        <v>6838242.9900000002</v>
      </c>
    </row>
    <row r="19" spans="1:13" ht="15" x14ac:dyDescent="0.25">
      <c r="A19" s="23"/>
      <c r="B19" s="24" t="s">
        <v>25</v>
      </c>
      <c r="C19" s="35"/>
      <c r="D19" s="36"/>
      <c r="E19" s="37">
        <f t="shared" ref="E19:J19" si="1">+E20</f>
        <v>9500000</v>
      </c>
      <c r="F19" s="30">
        <f t="shared" si="1"/>
        <v>0</v>
      </c>
      <c r="G19" s="30">
        <f t="shared" si="1"/>
        <v>9500000</v>
      </c>
      <c r="H19" s="34">
        <f t="shared" si="1"/>
        <v>8808679.6400000006</v>
      </c>
      <c r="I19" s="31">
        <f t="shared" si="1"/>
        <v>8808679.6400000006</v>
      </c>
      <c r="J19" s="31">
        <f t="shared" si="1"/>
        <v>-691320.3599999994</v>
      </c>
    </row>
    <row r="20" spans="1:13" ht="15" x14ac:dyDescent="0.25">
      <c r="A20" s="23"/>
      <c r="B20" s="24" t="s">
        <v>26</v>
      </c>
      <c r="C20" s="29"/>
      <c r="D20" s="29"/>
      <c r="E20" s="32">
        <v>9500000</v>
      </c>
      <c r="F20" s="32">
        <v>0</v>
      </c>
      <c r="G20" s="30">
        <f>+E20+F20</f>
        <v>9500000</v>
      </c>
      <c r="H20" s="33">
        <v>8808679.6400000006</v>
      </c>
      <c r="I20" s="33">
        <v>8808679.6400000006</v>
      </c>
      <c r="J20" s="31">
        <f>+I20-E20</f>
        <v>-691320.3599999994</v>
      </c>
    </row>
    <row r="21" spans="1:13" x14ac:dyDescent="0.2">
      <c r="A21" s="5"/>
      <c r="B21" s="24"/>
      <c r="C21" s="35"/>
      <c r="D21" s="36"/>
      <c r="E21" s="30"/>
      <c r="F21" s="30"/>
      <c r="G21" s="30"/>
      <c r="H21" s="34"/>
      <c r="I21" s="31"/>
      <c r="J21" s="31"/>
    </row>
    <row r="22" spans="1:13" ht="15" x14ac:dyDescent="0.25">
      <c r="A22" s="23"/>
      <c r="B22" s="24" t="s">
        <v>27</v>
      </c>
      <c r="C22" s="35"/>
      <c r="D22" s="36"/>
      <c r="E22" s="27">
        <f t="shared" ref="E22:J23" si="2">+E23</f>
        <v>67253546.859999999</v>
      </c>
      <c r="F22" s="27">
        <f t="shared" si="2"/>
        <v>6955828.7199999997</v>
      </c>
      <c r="G22" s="27">
        <f t="shared" si="2"/>
        <v>74209375.579999998</v>
      </c>
      <c r="H22" s="38">
        <f t="shared" si="2"/>
        <v>43883133.640000001</v>
      </c>
      <c r="I22" s="28">
        <f t="shared" si="2"/>
        <v>43883133.640000001</v>
      </c>
      <c r="J22" s="28">
        <f t="shared" si="2"/>
        <v>-23370413.219999999</v>
      </c>
      <c r="L22" s="39"/>
    </row>
    <row r="23" spans="1:13" ht="15" x14ac:dyDescent="0.25">
      <c r="A23" s="23"/>
      <c r="B23" s="24" t="s">
        <v>28</v>
      </c>
      <c r="C23" s="29"/>
      <c r="D23" s="29"/>
      <c r="E23" s="32">
        <f>+E24</f>
        <v>67253546.859999999</v>
      </c>
      <c r="F23" s="32">
        <f>+F24</f>
        <v>6955828.7199999997</v>
      </c>
      <c r="G23" s="30">
        <f>+E23+F23</f>
        <v>74209375.579999998</v>
      </c>
      <c r="H23" s="32">
        <f t="shared" si="2"/>
        <v>43883133.640000001</v>
      </c>
      <c r="I23" s="32">
        <f t="shared" si="2"/>
        <v>43883133.640000001</v>
      </c>
      <c r="J23" s="31">
        <f>+I23-E23</f>
        <v>-23370413.219999999</v>
      </c>
    </row>
    <row r="24" spans="1:13" ht="15" x14ac:dyDescent="0.25">
      <c r="A24"/>
      <c r="B24" s="24" t="s">
        <v>29</v>
      </c>
      <c r="C24" s="29"/>
      <c r="D24" s="29"/>
      <c r="E24" s="32">
        <v>67253546.859999999</v>
      </c>
      <c r="F24" s="32">
        <v>6955828.7199999997</v>
      </c>
      <c r="G24" s="30">
        <f>+E24+F24</f>
        <v>74209375.579999998</v>
      </c>
      <c r="H24" s="33">
        <v>43883133.640000001</v>
      </c>
      <c r="I24" s="33">
        <v>43883133.640000001</v>
      </c>
      <c r="J24" s="31">
        <f>+I24-E24</f>
        <v>-23370413.219999999</v>
      </c>
    </row>
    <row r="25" spans="1:13" ht="12" customHeight="1" x14ac:dyDescent="0.2">
      <c r="A25" s="5"/>
      <c r="B25" s="40"/>
      <c r="C25" s="35"/>
      <c r="D25" s="36"/>
      <c r="E25" s="30"/>
      <c r="F25" s="30"/>
      <c r="G25" s="41"/>
      <c r="H25" s="34"/>
      <c r="I25" s="31"/>
      <c r="J25" s="42"/>
    </row>
    <row r="26" spans="1:13" ht="12" customHeight="1" x14ac:dyDescent="0.2">
      <c r="A26" s="18"/>
      <c r="B26" s="43"/>
      <c r="C26" s="25"/>
      <c r="D26" s="36"/>
      <c r="E26" s="27"/>
      <c r="F26" s="27"/>
      <c r="G26" s="27"/>
      <c r="H26" s="38"/>
      <c r="I26" s="28"/>
      <c r="J26" s="28"/>
    </row>
    <row r="27" spans="1:13" ht="12" customHeight="1" x14ac:dyDescent="0.2">
      <c r="A27" s="18"/>
      <c r="B27" s="43"/>
      <c r="C27" s="29"/>
      <c r="D27" s="29"/>
      <c r="E27" s="30"/>
      <c r="F27" s="30"/>
      <c r="G27" s="30"/>
      <c r="H27" s="34"/>
      <c r="I27" s="31"/>
      <c r="J27" s="31"/>
    </row>
    <row r="28" spans="1:13" ht="12" customHeight="1" x14ac:dyDescent="0.2">
      <c r="A28" s="18"/>
      <c r="B28" s="44"/>
      <c r="C28" s="29"/>
      <c r="D28" s="29"/>
      <c r="E28" s="30"/>
      <c r="F28" s="30"/>
      <c r="G28" s="30"/>
      <c r="H28" s="34"/>
      <c r="I28" s="31"/>
      <c r="J28" s="31"/>
    </row>
    <row r="29" spans="1:13" ht="12" customHeight="1" x14ac:dyDescent="0.25">
      <c r="A29" s="18"/>
      <c r="B29" s="44"/>
      <c r="C29" s="29"/>
      <c r="D29" s="29"/>
      <c r="E29" s="30"/>
      <c r="F29" s="30"/>
      <c r="G29" s="30"/>
      <c r="H29" s="34"/>
      <c r="I29" s="30"/>
      <c r="J29" s="31"/>
    </row>
    <row r="30" spans="1:13" s="52" customFormat="1" ht="12" customHeight="1" x14ac:dyDescent="0.2">
      <c r="A30" s="8"/>
      <c r="B30" s="45"/>
      <c r="C30" s="46"/>
      <c r="D30" s="47"/>
      <c r="E30" s="48"/>
      <c r="F30" s="48"/>
      <c r="G30" s="48"/>
      <c r="H30" s="48"/>
      <c r="I30" s="48"/>
      <c r="J30" s="49"/>
      <c r="K30" s="50"/>
      <c r="L30" s="51"/>
      <c r="M30" s="51"/>
    </row>
    <row r="31" spans="1:13" ht="12" customHeight="1" x14ac:dyDescent="0.25">
      <c r="A31" s="18"/>
      <c r="B31" s="53"/>
      <c r="C31" s="54"/>
      <c r="D31" s="36"/>
      <c r="E31" s="27"/>
      <c r="F31" s="27"/>
      <c r="G31" s="27"/>
      <c r="H31" s="27"/>
      <c r="I31" s="27"/>
      <c r="J31" s="28"/>
    </row>
    <row r="32" spans="1:13" ht="12" customHeight="1" x14ac:dyDescent="0.25">
      <c r="A32" s="18"/>
      <c r="B32" s="44"/>
      <c r="C32" s="29"/>
      <c r="D32" s="29"/>
      <c r="E32" s="30"/>
      <c r="F32" s="30"/>
      <c r="G32" s="30"/>
      <c r="H32" s="30"/>
      <c r="I32" s="30"/>
      <c r="J32" s="31"/>
    </row>
    <row r="33" spans="1:11" ht="12" customHeight="1" x14ac:dyDescent="0.25">
      <c r="A33" s="18"/>
      <c r="B33" s="55"/>
      <c r="C33" s="56"/>
      <c r="D33" s="57"/>
      <c r="E33" s="58"/>
      <c r="F33" s="58"/>
      <c r="G33" s="58"/>
      <c r="H33" s="58"/>
      <c r="I33" s="58"/>
      <c r="J33" s="59"/>
    </row>
    <row r="34" spans="1:11" ht="18.75" customHeight="1" x14ac:dyDescent="0.25">
      <c r="A34" s="8"/>
      <c r="B34" s="60"/>
      <c r="C34" s="61" t="s">
        <v>30</v>
      </c>
      <c r="D34" s="62"/>
      <c r="E34" s="63">
        <f t="shared" ref="E34:J34" si="3">+E22+E13</f>
        <v>77053546.859999999</v>
      </c>
      <c r="F34" s="63">
        <f t="shared" si="3"/>
        <v>15490798.629999999</v>
      </c>
      <c r="G34" s="63">
        <f t="shared" si="3"/>
        <v>92544345.489999995</v>
      </c>
      <c r="H34" s="63">
        <f t="shared" si="3"/>
        <v>59853907.539999999</v>
      </c>
      <c r="I34" s="63">
        <f t="shared" si="3"/>
        <v>59853907.539999999</v>
      </c>
      <c r="J34" s="64">
        <f t="shared" si="3"/>
        <v>-17199639.32</v>
      </c>
    </row>
    <row r="35" spans="1:11" s="5" customFormat="1" ht="15.75" customHeight="1" x14ac:dyDescent="0.2">
      <c r="A35" s="18"/>
      <c r="F35" s="65"/>
      <c r="G35" s="65"/>
      <c r="H35" s="66" t="s">
        <v>31</v>
      </c>
      <c r="I35" s="67"/>
      <c r="J35" s="68">
        <f>IF(I34&gt;E34,I34-E34,0)</f>
        <v>0</v>
      </c>
    </row>
    <row r="36" spans="1:11" s="5" customFormat="1" x14ac:dyDescent="0.2">
      <c r="A36" s="18"/>
      <c r="B36" s="69"/>
      <c r="C36" s="69"/>
      <c r="D36" s="69"/>
      <c r="E36" s="69"/>
      <c r="F36" s="69"/>
      <c r="G36" s="69"/>
      <c r="H36" s="69"/>
      <c r="I36" s="69"/>
      <c r="J36" s="69"/>
    </row>
    <row r="37" spans="1:11" s="5" customFormat="1" x14ac:dyDescent="0.2"/>
    <row r="38" spans="1:11" s="5" customFormat="1" x14ac:dyDescent="0.2"/>
    <row r="39" spans="1:11" s="5" customFormat="1" x14ac:dyDescent="0.2">
      <c r="B39" s="5" t="s">
        <v>32</v>
      </c>
    </row>
    <row r="40" spans="1:11" s="5" customFormat="1" x14ac:dyDescent="0.2">
      <c r="B40" s="5" t="s">
        <v>33</v>
      </c>
    </row>
    <row r="41" spans="1:11" s="5" customFormat="1" x14ac:dyDescent="0.2"/>
    <row r="42" spans="1:11" s="5" customFormat="1" x14ac:dyDescent="0.2"/>
    <row r="43" spans="1:11" s="5" customFormat="1" x14ac:dyDescent="0.2"/>
    <row r="44" spans="1:11" s="5" customFormat="1" x14ac:dyDescent="0.2">
      <c r="D44" s="70"/>
      <c r="J44" s="71"/>
      <c r="K44" s="71"/>
    </row>
    <row r="45" spans="1:11" s="5" customFormat="1" ht="12.75" customHeight="1" x14ac:dyDescent="0.2">
      <c r="D45" s="72"/>
      <c r="E45" s="72"/>
      <c r="F45" s="73"/>
      <c r="G45" s="73"/>
      <c r="H45" s="74"/>
      <c r="I45" s="74"/>
      <c r="J45" s="75"/>
      <c r="K45" s="75"/>
    </row>
    <row r="46" spans="1:11" s="5" customFormat="1" ht="12" customHeight="1" x14ac:dyDescent="0.2">
      <c r="D46" s="76" t="s">
        <v>34</v>
      </c>
      <c r="E46" s="76"/>
      <c r="F46" s="77"/>
      <c r="G46" s="77"/>
      <c r="H46" s="75" t="s">
        <v>35</v>
      </c>
      <c r="I46" s="75"/>
      <c r="J46" s="75"/>
      <c r="K46" s="75"/>
    </row>
    <row r="47" spans="1:11" s="5" customFormat="1" x14ac:dyDescent="0.2"/>
    <row r="48" spans="1:11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</sheetData>
  <sheetProtection selectLockedCells="1" selectUnlockedCells="1"/>
  <mergeCells count="26">
    <mergeCell ref="H35:I35"/>
    <mergeCell ref="B36:J36"/>
    <mergeCell ref="D45:E45"/>
    <mergeCell ref="H45:I45"/>
    <mergeCell ref="J45:K45"/>
    <mergeCell ref="D46:E46"/>
    <mergeCell ref="H46:I46"/>
    <mergeCell ref="J46:K46"/>
    <mergeCell ref="C24:D24"/>
    <mergeCell ref="C27:D27"/>
    <mergeCell ref="C28:D28"/>
    <mergeCell ref="C29:D29"/>
    <mergeCell ref="C32:D32"/>
    <mergeCell ref="C34:D34"/>
    <mergeCell ref="C14:D14"/>
    <mergeCell ref="C15:D15"/>
    <mergeCell ref="C16:D16"/>
    <mergeCell ref="C17:D17"/>
    <mergeCell ref="C20:D20"/>
    <mergeCell ref="C23:D23"/>
    <mergeCell ref="B2:J2"/>
    <mergeCell ref="B3:J3"/>
    <mergeCell ref="B4:J4"/>
    <mergeCell ref="B9:D11"/>
    <mergeCell ref="E9:I9"/>
    <mergeCell ref="J9:J10"/>
  </mergeCells>
  <pageMargins left="0.66" right="0.66" top="0.35416666666666669" bottom="0.74791666666666667" header="0.51180555555555551" footer="0.51180555555555551"/>
  <pageSetup scale="83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</vt:lpstr>
      <vt:lpstr>EAIC!Área_de_impresión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2017-10-16T21:59:09Z</dcterms:created>
  <dcterms:modified xsi:type="dcterms:W3CDTF">2017-10-16T22:01:02Z</dcterms:modified>
</cp:coreProperties>
</file>