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CProg" sheetId="1" r:id="rId1"/>
  </sheets>
  <definedNames>
    <definedName name="_xlnm.Print_Area" localSheetId="0">'CProg'!$B$2:$L$49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<sst xmlns="http://schemas.openxmlformats.org/spreadsheetml/2006/main" count="50" uniqueCount="50">
  <si>
    <t>GASTO POR CATEGORIA PROGRAMÁTICA</t>
  </si>
  <si>
    <t>Ente Público:</t>
  </si>
  <si>
    <t>UNIDAD DE TELEVISION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</si>
  <si>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</si>
  <si>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</si>
  <si>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</si>
  <si>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</si>
  <si>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</si>
  <si>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</si>
  <si>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</si>
  <si>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</si>
  <si>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</si>
  <si>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</si>
  <si>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</si>
  <si>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</si>
  <si>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</si>
  <si>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</si>
  <si>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</si>
  <si>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</si>
  <si>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</si>
  <si>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</si>
  <si>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</si>
  <si>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</si>
  <si>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</si>
  <si>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</si>
  <si>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</si>
  <si>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</si>
  <si>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</si>
  <si>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</si>
  <si>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</si>
  <si>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</si>
  <si>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</si>
  <si>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</si>
  <si>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</si>
  <si>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</si>
  <si>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</si>
  <si>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</si>
  <si>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</si>
  <si>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</si>
  <si>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</si>
  <si>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</si>
  <si>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</si>
  <si>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</si>
  <si>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</si>
  <si>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</si>
  <si>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</si>
  <si>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al 30 de Junio 2017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</si>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</sst>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51"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2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48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6" fontId="0" fillId="0" borderId="0" applyFill="0" applyBorder="0" applyAlignment="0" applyProtection="0"/>
    <xf numFmtId="167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0" fontId="39" fillId="30" borderId="0" applyNumberFormat="0" applyBorder="0" applyAlignment="0" applyProtection="0"/>
    <xf numFmtId="164" fontId="0" fillId="0" borderId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1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9" fontId="0" fillId="0" borderId="0" applyFill="0" applyBorder="0" applyAlignment="0" applyProtection="0"/>
    <xf numFmtId="44" fontId="3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ill="0" applyBorder="0" applyAlignment="0" applyProtection="0"/>
    <xf numFmtId="9" fontId="4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3" fillId="21" borderId="5" applyNumberFormat="0" applyAlignment="0" applyProtection="0"/>
    <xf numFmtId="4" fontId="2" fillId="33" borderId="6" applyNumberFormat="0" applyProtection="0">
      <alignment horizontal="left" vertical="center" indent="1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7" fillId="0" borderId="9" applyNumberFormat="0" applyFill="0" applyAlignment="0" applyProtection="0"/>
    <xf numFmtId="0" fontId="49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</cellStyleXfs>
  <cellXfs count="51">
    <xf numFmtId="0" fontId="0" fillId="0" borderId="0" xfId="0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1" fillId="34" borderId="0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2" xfId="0" applyNumberFormat="1" applyFont="1" applyFill="1" applyBorder="1" applyAlignment="1" applyProtection="1">
      <alignment/>
      <protection locked="0"/>
    </xf>
    <xf numFmtId="0" fontId="3" fillId="34" borderId="12" xfId="0" applyFont="1" applyFill="1" applyBorder="1" applyAlignment="1">
      <alignment/>
    </xf>
    <xf numFmtId="0" fontId="1" fillId="35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right" vertical="center" wrapText="1"/>
    </xf>
    <xf numFmtId="0" fontId="2" fillId="34" borderId="16" xfId="0" applyFont="1" applyFill="1" applyBorder="1" applyAlignment="1">
      <alignment horizontal="justify" vertical="center" wrapText="1"/>
    </xf>
    <xf numFmtId="0" fontId="2" fillId="34" borderId="14" xfId="0" applyFont="1" applyFill="1" applyBorder="1" applyAlignment="1">
      <alignment horizontal="justify" vertical="center" wrapText="1"/>
    </xf>
    <xf numFmtId="164" fontId="4" fillId="34" borderId="14" xfId="0" applyNumberFormat="1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horizontal="justify" vertical="center" wrapText="1"/>
    </xf>
    <xf numFmtId="164" fontId="2" fillId="34" borderId="15" xfId="61" applyFont="1" applyFill="1" applyBorder="1" applyAlignment="1" applyProtection="1">
      <alignment horizontal="right" vertical="top" wrapText="1"/>
      <protection/>
    </xf>
    <xf numFmtId="164" fontId="4" fillId="34" borderId="14" xfId="61" applyFont="1" applyFill="1" applyBorder="1" applyAlignment="1" applyProtection="1">
      <alignment horizontal="right" vertical="center" wrapText="1"/>
      <protection/>
    </xf>
    <xf numFmtId="164" fontId="4" fillId="34" borderId="15" xfId="61" applyFont="1" applyFill="1" applyBorder="1" applyAlignment="1" applyProtection="1">
      <alignment horizontal="right" vertical="center" wrapText="1"/>
      <protection/>
    </xf>
    <xf numFmtId="164" fontId="2" fillId="34" borderId="14" xfId="6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164" fontId="2" fillId="34" borderId="15" xfId="61" applyFont="1" applyFill="1" applyBorder="1" applyAlignment="1" applyProtection="1">
      <alignment horizontal="right" vertical="center" wrapText="1"/>
      <protection/>
    </xf>
    <xf numFmtId="4" fontId="0" fillId="0" borderId="15" xfId="0" applyNumberFormat="1" applyBorder="1" applyAlignment="1">
      <alignment/>
    </xf>
    <xf numFmtId="0" fontId="4" fillId="34" borderId="14" xfId="0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34" borderId="17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2" fillId="34" borderId="18" xfId="0" applyFont="1" applyFill="1" applyBorder="1" applyAlignment="1">
      <alignment horizontal="justify" vertical="center" wrapText="1"/>
    </xf>
    <xf numFmtId="0" fontId="2" fillId="34" borderId="18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4" fillId="34" borderId="0" xfId="0" applyFont="1" applyFill="1" applyAlignment="1">
      <alignment/>
    </xf>
    <xf numFmtId="0" fontId="4" fillId="34" borderId="20" xfId="0" applyFont="1" applyFill="1" applyBorder="1" applyAlignment="1">
      <alignment horizontal="justify" vertical="center" wrapText="1"/>
    </xf>
    <xf numFmtId="164" fontId="4" fillId="34" borderId="19" xfId="6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/>
    </xf>
    <xf numFmtId="0" fontId="2" fillId="34" borderId="14" xfId="0" applyFont="1" applyFill="1" applyBorder="1" applyAlignment="1">
      <alignment horizontal="justify" vertical="center" wrapText="1"/>
    </xf>
    <xf numFmtId="0" fontId="1" fillId="35" borderId="0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 indent="3"/>
    </xf>
    <xf numFmtId="0" fontId="10" fillId="34" borderId="0" xfId="200" applyFont="1" applyFill="1">
      <alignment/>
      <protection/>
    </xf>
    <xf numFmtId="0" fontId="2" fillId="0" borderId="0" xfId="200" applyFont="1">
      <alignment/>
      <protection/>
    </xf>
    <xf numFmtId="0" fontId="2" fillId="34" borderId="0" xfId="200" applyFont="1" applyFill="1">
      <alignment/>
      <protection/>
    </xf>
    <xf numFmtId="0" fontId="2" fillId="0" borderId="0" xfId="200" applyFont="1" applyFill="1">
      <alignment/>
      <protection/>
    </xf>
    <xf numFmtId="0" fontId="2" fillId="0" borderId="12" xfId="200" applyFont="1" applyFill="1" applyBorder="1">
      <alignment/>
      <protection/>
    </xf>
    <xf numFmtId="0" fontId="2" fillId="0" borderId="22" xfId="200" applyFont="1" applyFill="1" applyBorder="1" applyAlignment="1" applyProtection="1">
      <alignment wrapText="1"/>
      <protection locked="0"/>
    </xf>
    <xf numFmtId="0" fontId="2" fillId="0" borderId="22" xfId="200" applyFont="1" applyFill="1" applyBorder="1" applyAlignment="1">
      <alignment wrapText="1"/>
      <protection/>
    </xf>
    <xf numFmtId="0" fontId="28" fillId="0" borderId="0" xfId="200" applyFont="1" applyFill="1" applyBorder="1" applyAlignment="1" applyProtection="1">
      <alignment horizontal="center" vertical="top" wrapText="1"/>
      <protection locked="0"/>
    </xf>
    <xf numFmtId="0" fontId="29" fillId="0" borderId="0" xfId="200" applyFont="1" applyFill="1">
      <alignment/>
      <protection/>
    </xf>
    <xf numFmtId="0" fontId="29" fillId="0" borderId="0" xfId="200" applyFont="1" applyFill="1" applyBorder="1" applyAlignment="1">
      <alignment horizontal="center"/>
      <protection/>
    </xf>
    <xf numFmtId="0" fontId="4" fillId="34" borderId="12" xfId="0" applyFont="1" applyFill="1" applyBorder="1" applyAlignment="1">
      <alignment/>
    </xf>
  </cellXfs>
  <cellStyles count="466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3 2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3 2" xfId="36"/>
    <cellStyle name="60% - Énfasis4" xfId="37"/>
    <cellStyle name="60% - Énfasis4 2" xfId="38"/>
    <cellStyle name="60% - Énfasis5" xfId="39"/>
    <cellStyle name="60% - Énfasis6" xfId="40"/>
    <cellStyle name="60% - Énfasis6 2" xfId="41"/>
    <cellStyle name="Buena" xfId="42"/>
    <cellStyle name="Cálculo" xfId="43"/>
    <cellStyle name="Celda de comprobación" xfId="44"/>
    <cellStyle name="Celda vinculada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Euro 2" xfId="55"/>
    <cellStyle name="Fecha" xfId="56"/>
    <cellStyle name="Fijo" xfId="57"/>
    <cellStyle name="HEADING1" xfId="58"/>
    <cellStyle name="HEADING2" xfId="59"/>
    <cellStyle name="Incorrecto" xfId="60"/>
    <cellStyle name="Comma" xfId="61"/>
    <cellStyle name="Comma [0]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2" xfId="69"/>
    <cellStyle name="Millares 2 10" xfId="70"/>
    <cellStyle name="Millares 2 10 2" xfId="71"/>
    <cellStyle name="Millares 2 11" xfId="72"/>
    <cellStyle name="Millares 2 11 2" xfId="73"/>
    <cellStyle name="Millares 2 12" xfId="74"/>
    <cellStyle name="Millares 2 12 2" xfId="75"/>
    <cellStyle name="Millares 2 13" xfId="76"/>
    <cellStyle name="Millares 2 13 2" xfId="77"/>
    <cellStyle name="Millares 2 14" xfId="78"/>
    <cellStyle name="Millares 2 14 2" xfId="79"/>
    <cellStyle name="Millares 2 15" xfId="80"/>
    <cellStyle name="Millares 2 15 2" xfId="81"/>
    <cellStyle name="Millares 2 16" xfId="82"/>
    <cellStyle name="Millares 2 16 2" xfId="83"/>
    <cellStyle name="Millares 2 17" xfId="84"/>
    <cellStyle name="Millares 2 17 2" xfId="85"/>
    <cellStyle name="Millares 2 18" xfId="86"/>
    <cellStyle name="Millares 2 18 2" xfId="87"/>
    <cellStyle name="Millares 2 19" xfId="88"/>
    <cellStyle name="Millares 2 2" xfId="89"/>
    <cellStyle name="Millares 2 2 10" xfId="90"/>
    <cellStyle name="Millares 2 2 11" xfId="91"/>
    <cellStyle name="Millares 2 2 12" xfId="92"/>
    <cellStyle name="Millares 2 2 13" xfId="93"/>
    <cellStyle name="Millares 2 2 14" xfId="94"/>
    <cellStyle name="Millares 2 2 15" xfId="95"/>
    <cellStyle name="Millares 2 2 16" xfId="96"/>
    <cellStyle name="Millares 2 2 17" xfId="97"/>
    <cellStyle name="Millares 2 2 18" xfId="98"/>
    <cellStyle name="Millares 2 2 19" xfId="99"/>
    <cellStyle name="Millares 2 2 2" xfId="100"/>
    <cellStyle name="Millares 2 2 2 2" xfId="101"/>
    <cellStyle name="Millares 2 2 20" xfId="102"/>
    <cellStyle name="Millares 2 2 21" xfId="103"/>
    <cellStyle name="Millares 2 2 22" xfId="104"/>
    <cellStyle name="Millares 2 2 23" xfId="105"/>
    <cellStyle name="Millares 2 2 24" xfId="106"/>
    <cellStyle name="Millares 2 2 25" xfId="107"/>
    <cellStyle name="Millares 2 2 26" xfId="108"/>
    <cellStyle name="Millares 2 2 27" xfId="109"/>
    <cellStyle name="Millares 2 2 28" xfId="110"/>
    <cellStyle name="Millares 2 2 3" xfId="111"/>
    <cellStyle name="Millares 2 2 3 2" xfId="112"/>
    <cellStyle name="Millares 2 2 4" xfId="113"/>
    <cellStyle name="Millares 2 2 5" xfId="114"/>
    <cellStyle name="Millares 2 2 6" xfId="115"/>
    <cellStyle name="Millares 2 2 7" xfId="116"/>
    <cellStyle name="Millares 2 2 8" xfId="117"/>
    <cellStyle name="Millares 2 2 9" xfId="118"/>
    <cellStyle name="Millares 2 20" xfId="119"/>
    <cellStyle name="Millares 2 21" xfId="120"/>
    <cellStyle name="Millares 2 22" xfId="121"/>
    <cellStyle name="Millares 2 23" xfId="122"/>
    <cellStyle name="Millares 2 24" xfId="123"/>
    <cellStyle name="Millares 2 25" xfId="124"/>
    <cellStyle name="Millares 2 26" xfId="125"/>
    <cellStyle name="Millares 2 27" xfId="126"/>
    <cellStyle name="Millares 2 28" xfId="127"/>
    <cellStyle name="Millares 2 29" xfId="128"/>
    <cellStyle name="Millares 2 3" xfId="129"/>
    <cellStyle name="Millares 2 3 10" xfId="130"/>
    <cellStyle name="Millares 2 3 11" xfId="131"/>
    <cellStyle name="Millares 2 3 12" xfId="132"/>
    <cellStyle name="Millares 2 3 13" xfId="133"/>
    <cellStyle name="Millares 2 3 14" xfId="134"/>
    <cellStyle name="Millares 2 3 15" xfId="135"/>
    <cellStyle name="Millares 2 3 16" xfId="136"/>
    <cellStyle name="Millares 2 3 17" xfId="137"/>
    <cellStyle name="Millares 2 3 18" xfId="138"/>
    <cellStyle name="Millares 2 3 19" xfId="139"/>
    <cellStyle name="Millares 2 3 2" xfId="140"/>
    <cellStyle name="Millares 2 3 2 2" xfId="141"/>
    <cellStyle name="Millares 2 3 20" xfId="142"/>
    <cellStyle name="Millares 2 3 21" xfId="143"/>
    <cellStyle name="Millares 2 3 22" xfId="144"/>
    <cellStyle name="Millares 2 3 23" xfId="145"/>
    <cellStyle name="Millares 2 3 24" xfId="146"/>
    <cellStyle name="Millares 2 3 3" xfId="147"/>
    <cellStyle name="Millares 2 3 4" xfId="148"/>
    <cellStyle name="Millares 2 3 5" xfId="149"/>
    <cellStyle name="Millares 2 3 6" xfId="150"/>
    <cellStyle name="Millares 2 3 7" xfId="151"/>
    <cellStyle name="Millares 2 3 8" xfId="152"/>
    <cellStyle name="Millares 2 3 9" xfId="153"/>
    <cellStyle name="Millares 2 30" xfId="154"/>
    <cellStyle name="Millares 2 4" xfId="155"/>
    <cellStyle name="Millares 2 4 2" xfId="156"/>
    <cellStyle name="Millares 2 5" xfId="157"/>
    <cellStyle name="Millares 2 5 2" xfId="158"/>
    <cellStyle name="Millares 2 6" xfId="159"/>
    <cellStyle name="Millares 2 6 2" xfId="160"/>
    <cellStyle name="Millares 2 7" xfId="161"/>
    <cellStyle name="Millares 2 7 2" xfId="162"/>
    <cellStyle name="Millares 2 8" xfId="163"/>
    <cellStyle name="Millares 2 8 2" xfId="164"/>
    <cellStyle name="Millares 2 9" xfId="165"/>
    <cellStyle name="Millares 2 9 2" xfId="166"/>
    <cellStyle name="Millares 3" xfId="167"/>
    <cellStyle name="Millares 3 2" xfId="168"/>
    <cellStyle name="Millares 3 3" xfId="169"/>
    <cellStyle name="Millares 3 4" xfId="170"/>
    <cellStyle name="Millares 3 5" xfId="171"/>
    <cellStyle name="Millares 3 6" xfId="172"/>
    <cellStyle name="Millares 3 7" xfId="173"/>
    <cellStyle name="Millares 4" xfId="174"/>
    <cellStyle name="Millares 4 2" xfId="175"/>
    <cellStyle name="Millares 4 3" xfId="176"/>
    <cellStyle name="Millares 5" xfId="177"/>
    <cellStyle name="Millares 6" xfId="178"/>
    <cellStyle name="Millares 7" xfId="179"/>
    <cellStyle name="Millares 8" xfId="180"/>
    <cellStyle name="Millares 8 2" xfId="181"/>
    <cellStyle name="Millares 9" xfId="182"/>
    <cellStyle name="Currency" xfId="183"/>
    <cellStyle name="Currency [0]" xfId="184"/>
    <cellStyle name="Moneda 2" xfId="185"/>
    <cellStyle name="Moneda 2 2" xfId="186"/>
    <cellStyle name="Neutral" xfId="187"/>
    <cellStyle name="Normal 10 2" xfId="188"/>
    <cellStyle name="Normal 10 3" xfId="189"/>
    <cellStyle name="Normal 10 4" xfId="190"/>
    <cellStyle name="Normal 10 5" xfId="191"/>
    <cellStyle name="Normal 10 6" xfId="192"/>
    <cellStyle name="Normal 11 2" xfId="193"/>
    <cellStyle name="Normal 12 2" xfId="194"/>
    <cellStyle name="Normal 12 3" xfId="195"/>
    <cellStyle name="Normal 13 2" xfId="196"/>
    <cellStyle name="Normal 14 2" xfId="197"/>
    <cellStyle name="Normal 15" xfId="198"/>
    <cellStyle name="Normal 2" xfId="199"/>
    <cellStyle name="Normal 2 10" xfId="200"/>
    <cellStyle name="Normal 2 10 2" xfId="201"/>
    <cellStyle name="Normal 2 10 3" xfId="202"/>
    <cellStyle name="Normal 2 10 4" xfId="203"/>
    <cellStyle name="Normal 2 11" xfId="204"/>
    <cellStyle name="Normal 2 11 2" xfId="205"/>
    <cellStyle name="Normal 2 11 3" xfId="206"/>
    <cellStyle name="Normal 2 11 4" xfId="207"/>
    <cellStyle name="Normal 2 12" xfId="208"/>
    <cellStyle name="Normal 2 12 2" xfId="209"/>
    <cellStyle name="Normal 2 12 3" xfId="210"/>
    <cellStyle name="Normal 2 12 4" xfId="211"/>
    <cellStyle name="Normal 2 13" xfId="212"/>
    <cellStyle name="Normal 2 13 2" xfId="213"/>
    <cellStyle name="Normal 2 13 3" xfId="214"/>
    <cellStyle name="Normal 2 13 4" xfId="215"/>
    <cellStyle name="Normal 2 14" xfId="216"/>
    <cellStyle name="Normal 2 14 2" xfId="217"/>
    <cellStyle name="Normal 2 14 3" xfId="218"/>
    <cellStyle name="Normal 2 14 4" xfId="219"/>
    <cellStyle name="Normal 2 15" xfId="220"/>
    <cellStyle name="Normal 2 15 2" xfId="221"/>
    <cellStyle name="Normal 2 15 3" xfId="222"/>
    <cellStyle name="Normal 2 15 4" xfId="223"/>
    <cellStyle name="Normal 2 16" xfId="224"/>
    <cellStyle name="Normal 2 16 2" xfId="225"/>
    <cellStyle name="Normal 2 16 3" xfId="226"/>
    <cellStyle name="Normal 2 16 4" xfId="227"/>
    <cellStyle name="Normal 2 17" xfId="228"/>
    <cellStyle name="Normal 2 17 2" xfId="229"/>
    <cellStyle name="Normal 2 17 3" xfId="230"/>
    <cellStyle name="Normal 2 17 4" xfId="231"/>
    <cellStyle name="Normal 2 18" xfId="232"/>
    <cellStyle name="Normal 2 18 2" xfId="233"/>
    <cellStyle name="Normal 2 18 3" xfId="234"/>
    <cellStyle name="Normal 2 19" xfId="235"/>
    <cellStyle name="Normal 2 19 2" xfId="236"/>
    <cellStyle name="Normal 2 2" xfId="237"/>
    <cellStyle name="Normal 2 2 10" xfId="238"/>
    <cellStyle name="Normal 2 2 11" xfId="239"/>
    <cellStyle name="Normal 2 2 12" xfId="240"/>
    <cellStyle name="Normal 2 2 13" xfId="241"/>
    <cellStyle name="Normal 2 2 14" xfId="242"/>
    <cellStyle name="Normal 2 2 15" xfId="243"/>
    <cellStyle name="Normal 2 2 16" xfId="244"/>
    <cellStyle name="Normal 2 2 17" xfId="245"/>
    <cellStyle name="Normal 2 2 18" xfId="246"/>
    <cellStyle name="Normal 2 2 19" xfId="247"/>
    <cellStyle name="Normal 2 2 2" xfId="248"/>
    <cellStyle name="Normal 2 2 2 2" xfId="249"/>
    <cellStyle name="Normal 2 2 2 3" xfId="250"/>
    <cellStyle name="Normal 2 2 2 4" xfId="251"/>
    <cellStyle name="Normal 2 2 2 5" xfId="252"/>
    <cellStyle name="Normal 2 2 2 6" xfId="253"/>
    <cellStyle name="Normal 2 2 2 7" xfId="254"/>
    <cellStyle name="Normal 2 2 20" xfId="255"/>
    <cellStyle name="Normal 2 2 21" xfId="256"/>
    <cellStyle name="Normal 2 2 22" xfId="257"/>
    <cellStyle name="Normal 2 2 23" xfId="258"/>
    <cellStyle name="Normal 2 2 3" xfId="259"/>
    <cellStyle name="Normal 2 2 4" xfId="260"/>
    <cellStyle name="Normal 2 2 5" xfId="261"/>
    <cellStyle name="Normal 2 2 6" xfId="262"/>
    <cellStyle name="Normal 2 2 7" xfId="263"/>
    <cellStyle name="Normal 2 2 8" xfId="264"/>
    <cellStyle name="Normal 2 2 9" xfId="265"/>
    <cellStyle name="Normal 2 20" xfId="266"/>
    <cellStyle name="Normal 2 20 2" xfId="267"/>
    <cellStyle name="Normal 2 21" xfId="268"/>
    <cellStyle name="Normal 2 21 2" xfId="269"/>
    <cellStyle name="Normal 2 22" xfId="270"/>
    <cellStyle name="Normal 2 22 2" xfId="271"/>
    <cellStyle name="Normal 2 23" xfId="272"/>
    <cellStyle name="Normal 2 24" xfId="273"/>
    <cellStyle name="Normal 2 25" xfId="274"/>
    <cellStyle name="Normal 2 26" xfId="275"/>
    <cellStyle name="Normal 2 27" xfId="276"/>
    <cellStyle name="Normal 2 28" xfId="277"/>
    <cellStyle name="Normal 2 29" xfId="278"/>
    <cellStyle name="Normal 2 3" xfId="279"/>
    <cellStyle name="Normal 2 3 10" xfId="280"/>
    <cellStyle name="Normal 2 3 11" xfId="281"/>
    <cellStyle name="Normal 2 3 12" xfId="282"/>
    <cellStyle name="Normal 2 3 13" xfId="283"/>
    <cellStyle name="Normal 2 3 14" xfId="284"/>
    <cellStyle name="Normal 2 3 15" xfId="285"/>
    <cellStyle name="Normal 2 3 16" xfId="286"/>
    <cellStyle name="Normal 2 3 17" xfId="287"/>
    <cellStyle name="Normal 2 3 2" xfId="288"/>
    <cellStyle name="Normal 2 3 2 10" xfId="289"/>
    <cellStyle name="Normal 2 3 2 11" xfId="290"/>
    <cellStyle name="Normal 2 3 2 12" xfId="291"/>
    <cellStyle name="Normal 2 3 2 13" xfId="292"/>
    <cellStyle name="Normal 2 3 2 14" xfId="293"/>
    <cellStyle name="Normal 2 3 2 15" xfId="294"/>
    <cellStyle name="Normal 2 3 2 16" xfId="295"/>
    <cellStyle name="Normal 2 3 2 17" xfId="296"/>
    <cellStyle name="Normal 2 3 2 2" xfId="297"/>
    <cellStyle name="Normal 2 3 2 3" xfId="298"/>
    <cellStyle name="Normal 2 3 2 4" xfId="299"/>
    <cellStyle name="Normal 2 3 2 5" xfId="300"/>
    <cellStyle name="Normal 2 3 2 6" xfId="301"/>
    <cellStyle name="Normal 2 3 2 7" xfId="302"/>
    <cellStyle name="Normal 2 3 2 8" xfId="303"/>
    <cellStyle name="Normal 2 3 2 9" xfId="304"/>
    <cellStyle name="Normal 2 3 3" xfId="305"/>
    <cellStyle name="Normal 2 3 4" xfId="306"/>
    <cellStyle name="Normal 2 3 5" xfId="307"/>
    <cellStyle name="Normal 2 3 6" xfId="308"/>
    <cellStyle name="Normal 2 3 7" xfId="309"/>
    <cellStyle name="Normal 2 3 8" xfId="310"/>
    <cellStyle name="Normal 2 3 8 2" xfId="311"/>
    <cellStyle name="Normal 2 3 9" xfId="312"/>
    <cellStyle name="Normal 2 30" xfId="313"/>
    <cellStyle name="Normal 2 4" xfId="314"/>
    <cellStyle name="Normal 2 4 2" xfId="315"/>
    <cellStyle name="Normal 2 4 3" xfId="316"/>
    <cellStyle name="Normal 2 4 4" xfId="317"/>
    <cellStyle name="Normal 2 5" xfId="318"/>
    <cellStyle name="Normal 2 5 2" xfId="319"/>
    <cellStyle name="Normal 2 5 3" xfId="320"/>
    <cellStyle name="Normal 2 5 4" xfId="321"/>
    <cellStyle name="Normal 2 6" xfId="322"/>
    <cellStyle name="Normal 2 6 2" xfId="323"/>
    <cellStyle name="Normal 2 6 3" xfId="324"/>
    <cellStyle name="Normal 2 6 4" xfId="325"/>
    <cellStyle name="Normal 2 7" xfId="326"/>
    <cellStyle name="Normal 2 7 2" xfId="327"/>
    <cellStyle name="Normal 2 7 3" xfId="328"/>
    <cellStyle name="Normal 2 7 4" xfId="329"/>
    <cellStyle name="Normal 2 8" xfId="330"/>
    <cellStyle name="Normal 2 8 2" xfId="331"/>
    <cellStyle name="Normal 2 8 3" xfId="332"/>
    <cellStyle name="Normal 2 8 4" xfId="333"/>
    <cellStyle name="Normal 2 82" xfId="334"/>
    <cellStyle name="Normal 2 83" xfId="335"/>
    <cellStyle name="Normal 2 86" xfId="336"/>
    <cellStyle name="Normal 2 9" xfId="337"/>
    <cellStyle name="Normal 2 9 2" xfId="338"/>
    <cellStyle name="Normal 2 9 3" xfId="339"/>
    <cellStyle name="Normal 2 9 4" xfId="340"/>
    <cellStyle name="Normal 3" xfId="341"/>
    <cellStyle name="Normal 3 10" xfId="342"/>
    <cellStyle name="Normal 3 2" xfId="343"/>
    <cellStyle name="Normal 3 3" xfId="344"/>
    <cellStyle name="Normal 3 4" xfId="345"/>
    <cellStyle name="Normal 3 5" xfId="346"/>
    <cellStyle name="Normal 3 6" xfId="347"/>
    <cellStyle name="Normal 3 7" xfId="348"/>
    <cellStyle name="Normal 3 8" xfId="349"/>
    <cellStyle name="Normal 3 9" xfId="350"/>
    <cellStyle name="Normal 4" xfId="351"/>
    <cellStyle name="Normal 4 10" xfId="352"/>
    <cellStyle name="Normal 4 11" xfId="353"/>
    <cellStyle name="Normal 4 12" xfId="354"/>
    <cellStyle name="Normal 4 13" xfId="355"/>
    <cellStyle name="Normal 4 14" xfId="356"/>
    <cellStyle name="Normal 4 15" xfId="357"/>
    <cellStyle name="Normal 4 16" xfId="358"/>
    <cellStyle name="Normal 4 17" xfId="359"/>
    <cellStyle name="Normal 4 18" xfId="360"/>
    <cellStyle name="Normal 4 19" xfId="361"/>
    <cellStyle name="Normal 4 2" xfId="362"/>
    <cellStyle name="Normal 4 2 2" xfId="363"/>
    <cellStyle name="Normal 4 20" xfId="364"/>
    <cellStyle name="Normal 4 21" xfId="365"/>
    <cellStyle name="Normal 4 22" xfId="366"/>
    <cellStyle name="Normal 4 3" xfId="367"/>
    <cellStyle name="Normal 4 3 2" xfId="368"/>
    <cellStyle name="Normal 4 4" xfId="369"/>
    <cellStyle name="Normal 4 4 2" xfId="370"/>
    <cellStyle name="Normal 4 5" xfId="371"/>
    <cellStyle name="Normal 4 5 2" xfId="372"/>
    <cellStyle name="Normal 4 6" xfId="373"/>
    <cellStyle name="Normal 4 7" xfId="374"/>
    <cellStyle name="Normal 4 8" xfId="375"/>
    <cellStyle name="Normal 4 9" xfId="376"/>
    <cellStyle name="Normal 5" xfId="377"/>
    <cellStyle name="Normal 5 10" xfId="378"/>
    <cellStyle name="Normal 5 10 2" xfId="379"/>
    <cellStyle name="Normal 5 11" xfId="380"/>
    <cellStyle name="Normal 5 11 2" xfId="381"/>
    <cellStyle name="Normal 5 12" xfId="382"/>
    <cellStyle name="Normal 5 12 2" xfId="383"/>
    <cellStyle name="Normal 5 13" xfId="384"/>
    <cellStyle name="Normal 5 13 2" xfId="385"/>
    <cellStyle name="Normal 5 14" xfId="386"/>
    <cellStyle name="Normal 5 14 2" xfId="387"/>
    <cellStyle name="Normal 5 15" xfId="388"/>
    <cellStyle name="Normal 5 15 2" xfId="389"/>
    <cellStyle name="Normal 5 16" xfId="390"/>
    <cellStyle name="Normal 5 16 2" xfId="391"/>
    <cellStyle name="Normal 5 17" xfId="392"/>
    <cellStyle name="Normal 5 17 2" xfId="393"/>
    <cellStyle name="Normal 5 18" xfId="394"/>
    <cellStyle name="Normal 5 19" xfId="395"/>
    <cellStyle name="Normal 5 2" xfId="396"/>
    <cellStyle name="Normal 5 2 2" xfId="397"/>
    <cellStyle name="Normal 5 20" xfId="398"/>
    <cellStyle name="Normal 5 21" xfId="399"/>
    <cellStyle name="Normal 5 22" xfId="400"/>
    <cellStyle name="Normal 5 3" xfId="401"/>
    <cellStyle name="Normal 5 3 2" xfId="402"/>
    <cellStyle name="Normal 5 3 3" xfId="403"/>
    <cellStyle name="Normal 5 4" xfId="404"/>
    <cellStyle name="Normal 5 4 2" xfId="405"/>
    <cellStyle name="Normal 5 4 3" xfId="406"/>
    <cellStyle name="Normal 5 5" xfId="407"/>
    <cellStyle name="Normal 5 5 2" xfId="408"/>
    <cellStyle name="Normal 5 5 3" xfId="409"/>
    <cellStyle name="Normal 5 6" xfId="410"/>
    <cellStyle name="Normal 5 6 2" xfId="411"/>
    <cellStyle name="Normal 5 7" xfId="412"/>
    <cellStyle name="Normal 5 7 2" xfId="413"/>
    <cellStyle name="Normal 5 7 3" xfId="414"/>
    <cellStyle name="Normal 5 8" xfId="415"/>
    <cellStyle name="Normal 5 8 2" xfId="416"/>
    <cellStyle name="Normal 5 9" xfId="417"/>
    <cellStyle name="Normal 5 9 2" xfId="418"/>
    <cellStyle name="Normal 56" xfId="419"/>
    <cellStyle name="Normal 56 2" xfId="420"/>
    <cellStyle name="Normal 6" xfId="421"/>
    <cellStyle name="Normal 6 2" xfId="422"/>
    <cellStyle name="Normal 6 2 2" xfId="423"/>
    <cellStyle name="Normal 6 3" xfId="424"/>
    <cellStyle name="Normal 6 4" xfId="425"/>
    <cellStyle name="Normal 7 10" xfId="426"/>
    <cellStyle name="Normal 7 11" xfId="427"/>
    <cellStyle name="Normal 7 12" xfId="428"/>
    <cellStyle name="Normal 7 13" xfId="429"/>
    <cellStyle name="Normal 7 14" xfId="430"/>
    <cellStyle name="Normal 7 15" xfId="431"/>
    <cellStyle name="Normal 7 16" xfId="432"/>
    <cellStyle name="Normal 7 17" xfId="433"/>
    <cellStyle name="Normal 7 18" xfId="434"/>
    <cellStyle name="Normal 7 19" xfId="435"/>
    <cellStyle name="Normal 7 2" xfId="436"/>
    <cellStyle name="Normal 7 3" xfId="437"/>
    <cellStyle name="Normal 7 4" xfId="438"/>
    <cellStyle name="Normal 7 5" xfId="439"/>
    <cellStyle name="Normal 7 6" xfId="440"/>
    <cellStyle name="Normal 7 7" xfId="441"/>
    <cellStyle name="Normal 7 8" xfId="442"/>
    <cellStyle name="Normal 7 9" xfId="443"/>
    <cellStyle name="Normal 8 2" xfId="444"/>
    <cellStyle name="Normal 9" xfId="445"/>
    <cellStyle name="Normal 9 2" xfId="446"/>
    <cellStyle name="Normal 9 3" xfId="447"/>
    <cellStyle name="Normal 9 4" xfId="448"/>
    <cellStyle name="Notas" xfId="449"/>
    <cellStyle name="Notas 2 2" xfId="450"/>
    <cellStyle name="Notas 9" xfId="451"/>
    <cellStyle name="Percent" xfId="452"/>
    <cellStyle name="Porcentaje 2" xfId="453"/>
    <cellStyle name="Porcentaje 2 2" xfId="454"/>
    <cellStyle name="Porcentual 2" xfId="455"/>
    <cellStyle name="Porcentual 2 2" xfId="456"/>
    <cellStyle name="Porcentual 3" xfId="457"/>
    <cellStyle name="Salida" xfId="458"/>
    <cellStyle name="SAPBEXstdItem" xfId="459"/>
    <cellStyle name="Texto de advertencia" xfId="460"/>
    <cellStyle name="Texto explicativo" xfId="461"/>
    <cellStyle name="Título" xfId="462"/>
    <cellStyle name="Título 1" xfId="463"/>
    <cellStyle name="Título 2" xfId="464"/>
    <cellStyle name="Título 3" xfId="465"/>
    <cellStyle name="Total" xfId="466"/>
    <cellStyle name="Total 10" xfId="467"/>
    <cellStyle name="Total 11" xfId="468"/>
    <cellStyle name="Total 12" xfId="469"/>
    <cellStyle name="Total 13" xfId="470"/>
    <cellStyle name="Total 14" xfId="471"/>
    <cellStyle name="Total 2" xfId="472"/>
    <cellStyle name="Total 3" xfId="473"/>
    <cellStyle name="Total 4" xfId="474"/>
    <cellStyle name="Total 5" xfId="475"/>
    <cellStyle name="Total 6" xfId="476"/>
    <cellStyle name="Total 7" xfId="477"/>
    <cellStyle name="Total 8" xfId="478"/>
    <cellStyle name="Total 9" xfId="4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228600</xdr:colOff>
      <xdr:row>18</xdr:row>
      <xdr:rowOff>114300</xdr:rowOff>
    </xdr:from>
    <xdr:ext cx="180975" cy="1133475"/>
    <xdr:sp>
      <xdr:nvSpPr>
        <xdr:cNvPr id="1" name="2 Rectángulo"/>
        <xdr:cNvSpPr>
          <a:spLocks/>
        </xdr:cNvSpPr>
      </xdr:nvSpPr>
      <xdr:spPr>
        <a:xfrm>
          <a:off x="5829300" y="368617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M49"/>
  <sheetViews>
    <sheetView showGridLines="0" tabSelected="1" zoomScalePageLayoutView="0" workbookViewId="0" topLeftCell="A1">
      <selection activeCell="D5" sqref="D5"/>
    </sheetView>
  </sheetViews>
  <sheetFormatPr defaultColWidth="11.421875" defaultRowHeight="15"/>
  <cols>
    <col min="1" max="1" width="2.140625" style="1" customWidth="1"/>
    <col min="2" max="2" width="3.00390625" style="24" customWidth="1"/>
    <col min="3" max="3" width="2.00390625" style="24" customWidth="1"/>
    <col min="4" max="4" width="60.8515625" style="24" customWidth="1"/>
    <col min="5" max="5" width="16.00390625" style="24" customWidth="1"/>
    <col min="6" max="7" width="13.8515625" style="24" bestFit="1" customWidth="1"/>
    <col min="8" max="8" width="14.421875" style="24" bestFit="1" customWidth="1"/>
    <col min="9" max="12" width="13.8515625" style="24" bestFit="1" customWidth="1"/>
    <col min="13" max="13" width="3.140625" style="1" customWidth="1"/>
    <col min="14" max="16384" width="11.421875" style="24" customWidth="1"/>
  </cols>
  <sheetData>
    <row r="1" spans="2:12" ht="6" customHeight="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13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20.25" customHeight="1">
      <c r="B3" s="35" t="s">
        <v>46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s="1" customFormat="1" ht="8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4:12" s="1" customFormat="1" ht="24" customHeight="1">
      <c r="D5" s="3" t="s">
        <v>1</v>
      </c>
      <c r="E5" s="50" t="s">
        <v>2</v>
      </c>
      <c r="F5" s="5"/>
      <c r="G5" s="6"/>
      <c r="H5" s="6"/>
      <c r="I5" s="4"/>
      <c r="J5" s="4"/>
      <c r="K5" s="7"/>
      <c r="L5" s="2"/>
    </row>
    <row r="6" spans="2:12" s="1" customFormat="1" ht="8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2.75" customHeight="1">
      <c r="B7" s="36" t="s">
        <v>3</v>
      </c>
      <c r="C7" s="36"/>
      <c r="D7" s="36"/>
      <c r="E7" s="37" t="s">
        <v>4</v>
      </c>
      <c r="F7" s="37"/>
      <c r="G7" s="37"/>
      <c r="H7" s="37"/>
      <c r="I7" s="37"/>
      <c r="J7" s="37"/>
      <c r="K7" s="37"/>
      <c r="L7" s="37" t="s">
        <v>5</v>
      </c>
    </row>
    <row r="8" spans="2:12" ht="51">
      <c r="B8" s="36"/>
      <c r="C8" s="36"/>
      <c r="D8" s="36"/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37"/>
    </row>
    <row r="9" spans="2:12" ht="15.75" customHeight="1">
      <c r="B9" s="36"/>
      <c r="C9" s="36"/>
      <c r="D9" s="36"/>
      <c r="E9" s="8">
        <v>1</v>
      </c>
      <c r="F9" s="8">
        <v>2</v>
      </c>
      <c r="G9" s="8" t="s">
        <v>13</v>
      </c>
      <c r="H9" s="8">
        <v>4</v>
      </c>
      <c r="I9" s="8">
        <v>5</v>
      </c>
      <c r="J9" s="8">
        <v>6</v>
      </c>
      <c r="K9" s="8">
        <v>7</v>
      </c>
      <c r="L9" s="8" t="s">
        <v>14</v>
      </c>
    </row>
    <row r="10" spans="2:12" ht="15" customHeight="1">
      <c r="B10" s="38" t="s">
        <v>15</v>
      </c>
      <c r="C10" s="38"/>
      <c r="D10" s="38"/>
      <c r="E10" s="9"/>
      <c r="F10" s="10"/>
      <c r="G10" s="10"/>
      <c r="H10" s="10"/>
      <c r="I10" s="10"/>
      <c r="J10" s="10"/>
      <c r="K10" s="10"/>
      <c r="L10" s="10"/>
    </row>
    <row r="11" spans="2:12" ht="12.75" customHeight="1">
      <c r="B11" s="11"/>
      <c r="C11" s="34" t="s">
        <v>16</v>
      </c>
      <c r="D11" s="34"/>
      <c r="E11" s="13">
        <f aca="true" t="shared" si="0" ref="E11:L11">SUM(E12:E13)</f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</row>
    <row r="12" spans="2:12" ht="12.75">
      <c r="B12" s="11"/>
      <c r="C12" s="14"/>
      <c r="D12" s="12" t="s">
        <v>17</v>
      </c>
      <c r="E12" s="15">
        <v>0</v>
      </c>
      <c r="F12" s="15">
        <v>0</v>
      </c>
      <c r="G12" s="15">
        <f>+E12+F12</f>
        <v>0</v>
      </c>
      <c r="H12" s="15">
        <v>0</v>
      </c>
      <c r="I12" s="15">
        <v>0</v>
      </c>
      <c r="J12" s="15">
        <v>0</v>
      </c>
      <c r="K12" s="15">
        <v>0</v>
      </c>
      <c r="L12" s="15">
        <f aca="true" t="shared" si="1" ref="L12:L17">+G12-I12</f>
        <v>0</v>
      </c>
    </row>
    <row r="13" spans="2:12" ht="12.75">
      <c r="B13" s="11"/>
      <c r="C13" s="14"/>
      <c r="D13" s="12" t="s">
        <v>18</v>
      </c>
      <c r="E13" s="9"/>
      <c r="F13" s="10"/>
      <c r="G13" s="10"/>
      <c r="H13" s="10"/>
      <c r="I13" s="10"/>
      <c r="J13" s="10"/>
      <c r="K13" s="10"/>
      <c r="L13" s="10">
        <f t="shared" si="1"/>
        <v>0</v>
      </c>
    </row>
    <row r="14" spans="2:12" ht="12.75" customHeight="1">
      <c r="B14" s="11"/>
      <c r="C14" s="34" t="s">
        <v>19</v>
      </c>
      <c r="D14" s="34"/>
      <c r="E14" s="16">
        <f aca="true" t="shared" si="2" ref="E14:K14">SUM(E15:E22)</f>
        <v>70744308.07</v>
      </c>
      <c r="F14" s="16">
        <f t="shared" si="2"/>
        <v>11487824.93</v>
      </c>
      <c r="G14" s="16">
        <f t="shared" si="2"/>
        <v>82232133</v>
      </c>
      <c r="H14" s="16">
        <f t="shared" si="2"/>
        <v>51982233.82</v>
      </c>
      <c r="I14" s="16">
        <f t="shared" si="2"/>
        <v>35785710.010000005</v>
      </c>
      <c r="J14" s="16">
        <f t="shared" si="2"/>
        <v>35785710.010000005</v>
      </c>
      <c r="K14" s="16">
        <f t="shared" si="2"/>
        <v>35717856.31</v>
      </c>
      <c r="L14" s="17">
        <f t="shared" si="1"/>
        <v>46446422.989999995</v>
      </c>
    </row>
    <row r="15" spans="2:12" ht="15">
      <c r="B15" s="11"/>
      <c r="C15" s="14"/>
      <c r="D15" s="12" t="s">
        <v>20</v>
      </c>
      <c r="E15" s="18">
        <v>53449910.97</v>
      </c>
      <c r="F15" s="19">
        <v>11563258.56</v>
      </c>
      <c r="G15" s="20">
        <f>+E15+F15</f>
        <v>65013169.53</v>
      </c>
      <c r="H15" s="21">
        <v>37925395.56</v>
      </c>
      <c r="I15" s="21">
        <v>33639031.92</v>
      </c>
      <c r="J15" s="21">
        <v>33639031.92</v>
      </c>
      <c r="K15" s="21">
        <v>33571178.22</v>
      </c>
      <c r="L15" s="20">
        <f t="shared" si="1"/>
        <v>31374137.61</v>
      </c>
    </row>
    <row r="16" spans="2:12" ht="12.75">
      <c r="B16" s="11"/>
      <c r="C16" s="14"/>
      <c r="D16" s="12" t="s">
        <v>21</v>
      </c>
      <c r="E16" s="18"/>
      <c r="F16" s="20"/>
      <c r="G16" s="20"/>
      <c r="H16" s="20"/>
      <c r="I16" s="20"/>
      <c r="J16" s="20"/>
      <c r="K16" s="20"/>
      <c r="L16" s="20">
        <f t="shared" si="1"/>
        <v>0</v>
      </c>
    </row>
    <row r="17" spans="2:12" ht="15">
      <c r="B17" s="11"/>
      <c r="C17" s="14"/>
      <c r="D17" s="12" t="s">
        <v>22</v>
      </c>
      <c r="E17" s="18">
        <v>5494397.1</v>
      </c>
      <c r="F17" s="19">
        <v>-75433.63</v>
      </c>
      <c r="G17" s="20">
        <f>+E17+F17</f>
        <v>5418963.47</v>
      </c>
      <c r="H17" s="21">
        <v>2256838.26</v>
      </c>
      <c r="I17" s="21">
        <v>2146678.09</v>
      </c>
      <c r="J17" s="21">
        <v>2146678.09</v>
      </c>
      <c r="K17" s="21">
        <v>2146678.09</v>
      </c>
      <c r="L17" s="20">
        <f t="shared" si="1"/>
        <v>3272285.38</v>
      </c>
    </row>
    <row r="18" spans="2:12" ht="12.75">
      <c r="B18" s="11"/>
      <c r="C18" s="14"/>
      <c r="D18" s="12" t="s">
        <v>23</v>
      </c>
      <c r="E18" s="18"/>
      <c r="F18" s="20"/>
      <c r="G18" s="20"/>
      <c r="H18" s="20"/>
      <c r="I18" s="20"/>
      <c r="J18" s="20"/>
      <c r="K18" s="20"/>
      <c r="L18" s="20"/>
    </row>
    <row r="19" spans="2:12" ht="12.75">
      <c r="B19" s="11"/>
      <c r="C19" s="14"/>
      <c r="D19" s="12" t="s">
        <v>24</v>
      </c>
      <c r="E19" s="18"/>
      <c r="F19" s="20"/>
      <c r="G19" s="20"/>
      <c r="H19" s="20"/>
      <c r="I19" s="20"/>
      <c r="J19" s="20"/>
      <c r="K19" s="20"/>
      <c r="L19" s="20">
        <f aca="true" t="shared" si="3" ref="L19:L39">+G19-I19</f>
        <v>0</v>
      </c>
    </row>
    <row r="20" spans="2:12" ht="25.5">
      <c r="B20" s="11"/>
      <c r="C20" s="14"/>
      <c r="D20" s="12" t="s">
        <v>25</v>
      </c>
      <c r="E20" s="18"/>
      <c r="F20" s="20"/>
      <c r="G20" s="20"/>
      <c r="H20" s="20"/>
      <c r="I20" s="20"/>
      <c r="J20" s="20"/>
      <c r="K20" s="20"/>
      <c r="L20" s="20">
        <f t="shared" si="3"/>
        <v>0</v>
      </c>
    </row>
    <row r="21" spans="2:12" ht="12.75">
      <c r="B21" s="11"/>
      <c r="C21" s="14"/>
      <c r="D21" s="12" t="s">
        <v>26</v>
      </c>
      <c r="E21" s="18"/>
      <c r="F21" s="20"/>
      <c r="G21" s="20"/>
      <c r="H21" s="20"/>
      <c r="I21" s="20"/>
      <c r="J21" s="20"/>
      <c r="K21" s="20"/>
      <c r="L21" s="20">
        <f t="shared" si="3"/>
        <v>0</v>
      </c>
    </row>
    <row r="22" spans="2:12" ht="15">
      <c r="B22" s="11"/>
      <c r="C22" s="14"/>
      <c r="D22" s="12" t="s">
        <v>27</v>
      </c>
      <c r="E22" s="18">
        <v>11800000</v>
      </c>
      <c r="F22" s="19">
        <v>0</v>
      </c>
      <c r="G22" s="20">
        <f>+E22+F22</f>
        <v>11800000</v>
      </c>
      <c r="H22" s="21">
        <v>11800000</v>
      </c>
      <c r="I22" s="21">
        <v>0</v>
      </c>
      <c r="J22" s="21">
        <v>0</v>
      </c>
      <c r="K22" s="21">
        <v>0</v>
      </c>
      <c r="L22" s="20">
        <f t="shared" si="3"/>
        <v>11800000</v>
      </c>
    </row>
    <row r="23" spans="2:12" ht="12.75" customHeight="1">
      <c r="B23" s="11"/>
      <c r="C23" s="34" t="s">
        <v>28</v>
      </c>
      <c r="D23" s="34"/>
      <c r="E23" s="16">
        <f aca="true" t="shared" si="4" ref="E23:K23">SUM(E24:E26)</f>
        <v>6309238.79</v>
      </c>
      <c r="F23" s="16">
        <f t="shared" si="4"/>
        <v>2999220.82</v>
      </c>
      <c r="G23" s="16">
        <f t="shared" si="4"/>
        <v>9308459.61</v>
      </c>
      <c r="H23" s="16">
        <f t="shared" si="4"/>
        <v>4574690.33</v>
      </c>
      <c r="I23" s="16">
        <f t="shared" si="4"/>
        <v>4542528.31</v>
      </c>
      <c r="J23" s="16">
        <f t="shared" si="4"/>
        <v>4542528.31</v>
      </c>
      <c r="K23" s="16">
        <f t="shared" si="4"/>
        <v>4539296.65</v>
      </c>
      <c r="L23" s="17">
        <f t="shared" si="3"/>
        <v>4765931.3</v>
      </c>
    </row>
    <row r="24" spans="2:12" ht="25.5">
      <c r="B24" s="11"/>
      <c r="C24" s="14"/>
      <c r="D24" s="12" t="s">
        <v>29</v>
      </c>
      <c r="E24" s="18"/>
      <c r="F24" s="20"/>
      <c r="G24" s="20">
        <f>+E24+F24</f>
        <v>0</v>
      </c>
      <c r="H24" s="20"/>
      <c r="I24" s="20"/>
      <c r="J24" s="20"/>
      <c r="K24" s="20"/>
      <c r="L24" s="20">
        <f t="shared" si="3"/>
        <v>0</v>
      </c>
    </row>
    <row r="25" spans="2:12" ht="12.75">
      <c r="B25" s="11"/>
      <c r="C25" s="14"/>
      <c r="D25" s="12" t="s">
        <v>30</v>
      </c>
      <c r="E25" s="18">
        <v>6309238.79</v>
      </c>
      <c r="F25" s="20">
        <v>2999220.82</v>
      </c>
      <c r="G25" s="20">
        <f>+E25+F25</f>
        <v>9308459.61</v>
      </c>
      <c r="H25" s="20">
        <v>4574690.33</v>
      </c>
      <c r="I25" s="20">
        <v>4542528.31</v>
      </c>
      <c r="J25" s="20">
        <v>4542528.31</v>
      </c>
      <c r="K25" s="20">
        <v>4539296.65</v>
      </c>
      <c r="L25" s="20">
        <f t="shared" si="3"/>
        <v>4765931.3</v>
      </c>
    </row>
    <row r="26" spans="2:12" ht="12.75">
      <c r="B26" s="11"/>
      <c r="C26" s="14"/>
      <c r="D26" s="12" t="s">
        <v>31</v>
      </c>
      <c r="E26" s="9"/>
      <c r="F26" s="10"/>
      <c r="G26" s="10"/>
      <c r="H26" s="10"/>
      <c r="I26" s="10"/>
      <c r="J26" s="10"/>
      <c r="K26" s="10"/>
      <c r="L26" s="10">
        <f t="shared" si="3"/>
        <v>0</v>
      </c>
    </row>
    <row r="27" spans="2:12" ht="12.75" customHeight="1">
      <c r="B27" s="11"/>
      <c r="C27" s="34" t="s">
        <v>32</v>
      </c>
      <c r="D27" s="34"/>
      <c r="E27" s="22">
        <f>SUM(E28:E29)</f>
        <v>0</v>
      </c>
      <c r="F27" s="22"/>
      <c r="G27" s="23"/>
      <c r="H27" s="22"/>
      <c r="I27" s="22"/>
      <c r="J27" s="22"/>
      <c r="K27" s="22"/>
      <c r="L27" s="23">
        <f t="shared" si="3"/>
        <v>0</v>
      </c>
    </row>
    <row r="28" spans="2:12" ht="12.75">
      <c r="B28" s="11"/>
      <c r="C28" s="14"/>
      <c r="D28" s="12" t="s">
        <v>33</v>
      </c>
      <c r="E28" s="9"/>
      <c r="F28" s="10"/>
      <c r="G28" s="10"/>
      <c r="H28" s="10"/>
      <c r="I28" s="10"/>
      <c r="J28" s="10"/>
      <c r="K28" s="10"/>
      <c r="L28" s="10">
        <f t="shared" si="3"/>
        <v>0</v>
      </c>
    </row>
    <row r="29" spans="2:12" ht="12.75">
      <c r="B29" s="11"/>
      <c r="C29" s="14"/>
      <c r="D29" s="12" t="s">
        <v>34</v>
      </c>
      <c r="E29" s="9"/>
      <c r="F29" s="10"/>
      <c r="G29" s="10"/>
      <c r="H29" s="10"/>
      <c r="I29" s="10"/>
      <c r="J29" s="10"/>
      <c r="K29" s="10"/>
      <c r="L29" s="10">
        <f t="shared" si="3"/>
        <v>0</v>
      </c>
    </row>
    <row r="30" spans="2:12" ht="12.75" customHeight="1">
      <c r="B30" s="11"/>
      <c r="C30" s="34" t="s">
        <v>35</v>
      </c>
      <c r="D30" s="34"/>
      <c r="E30" s="22">
        <f>SUM(E31:E34)</f>
        <v>0</v>
      </c>
      <c r="F30" s="22"/>
      <c r="G30" s="23"/>
      <c r="H30" s="22"/>
      <c r="I30" s="22"/>
      <c r="J30" s="22"/>
      <c r="K30" s="22"/>
      <c r="L30" s="23">
        <f t="shared" si="3"/>
        <v>0</v>
      </c>
    </row>
    <row r="31" spans="2:12" ht="12.75">
      <c r="B31" s="11"/>
      <c r="C31" s="14"/>
      <c r="D31" s="12" t="s">
        <v>36</v>
      </c>
      <c r="E31" s="9"/>
      <c r="F31" s="10"/>
      <c r="G31" s="10"/>
      <c r="H31" s="10"/>
      <c r="I31" s="10"/>
      <c r="J31" s="10"/>
      <c r="K31" s="10"/>
      <c r="L31" s="10">
        <f t="shared" si="3"/>
        <v>0</v>
      </c>
    </row>
    <row r="32" spans="2:12" ht="12.75">
      <c r="B32" s="11"/>
      <c r="C32" s="14"/>
      <c r="D32" s="12" t="s">
        <v>37</v>
      </c>
      <c r="E32" s="9"/>
      <c r="F32" s="10"/>
      <c r="G32" s="10"/>
      <c r="H32" s="10"/>
      <c r="I32" s="10"/>
      <c r="J32" s="10"/>
      <c r="K32" s="10"/>
      <c r="L32" s="10">
        <f t="shared" si="3"/>
        <v>0</v>
      </c>
    </row>
    <row r="33" spans="2:12" ht="12.75">
      <c r="B33" s="11"/>
      <c r="C33" s="14"/>
      <c r="D33" s="12" t="s">
        <v>38</v>
      </c>
      <c r="E33" s="9"/>
      <c r="F33" s="10"/>
      <c r="G33" s="10"/>
      <c r="H33" s="10"/>
      <c r="I33" s="10"/>
      <c r="J33" s="10"/>
      <c r="K33" s="10"/>
      <c r="L33" s="10">
        <f t="shared" si="3"/>
        <v>0</v>
      </c>
    </row>
    <row r="34" spans="2:12" ht="12.75">
      <c r="B34" s="11"/>
      <c r="C34" s="14"/>
      <c r="D34" s="12" t="s">
        <v>39</v>
      </c>
      <c r="E34" s="9"/>
      <c r="F34" s="10"/>
      <c r="G34" s="10"/>
      <c r="H34" s="10"/>
      <c r="I34" s="10"/>
      <c r="J34" s="10"/>
      <c r="K34" s="10"/>
      <c r="L34" s="10">
        <f t="shared" si="3"/>
        <v>0</v>
      </c>
    </row>
    <row r="35" spans="2:12" ht="12.75" customHeight="1">
      <c r="B35" s="11"/>
      <c r="C35" s="34" t="s">
        <v>40</v>
      </c>
      <c r="D35" s="34"/>
      <c r="E35" s="22">
        <f>SUM(E36)</f>
        <v>0</v>
      </c>
      <c r="F35" s="22"/>
      <c r="G35" s="23"/>
      <c r="H35" s="22"/>
      <c r="I35" s="22"/>
      <c r="J35" s="22"/>
      <c r="K35" s="22"/>
      <c r="L35" s="23">
        <f t="shared" si="3"/>
        <v>0</v>
      </c>
    </row>
    <row r="36" spans="2:12" ht="12.75">
      <c r="B36" s="11"/>
      <c r="C36" s="14"/>
      <c r="D36" s="12" t="s">
        <v>41</v>
      </c>
      <c r="E36" s="9"/>
      <c r="F36" s="10"/>
      <c r="G36" s="10"/>
      <c r="H36" s="10"/>
      <c r="I36" s="10"/>
      <c r="J36" s="10"/>
      <c r="K36" s="10"/>
      <c r="L36" s="10">
        <f t="shared" si="3"/>
        <v>0</v>
      </c>
    </row>
    <row r="37" spans="2:12" ht="15" customHeight="1">
      <c r="B37" s="38" t="s">
        <v>42</v>
      </c>
      <c r="C37" s="38"/>
      <c r="D37" s="38"/>
      <c r="E37" s="9"/>
      <c r="F37" s="10"/>
      <c r="G37" s="10"/>
      <c r="H37" s="10"/>
      <c r="I37" s="10"/>
      <c r="J37" s="10"/>
      <c r="K37" s="10"/>
      <c r="L37" s="10">
        <f t="shared" si="3"/>
        <v>0</v>
      </c>
    </row>
    <row r="38" spans="2:12" ht="15" customHeight="1">
      <c r="B38" s="38" t="s">
        <v>43</v>
      </c>
      <c r="C38" s="38"/>
      <c r="D38" s="38"/>
      <c r="E38" s="9"/>
      <c r="F38" s="10"/>
      <c r="G38" s="10"/>
      <c r="H38" s="10"/>
      <c r="I38" s="10"/>
      <c r="J38" s="10"/>
      <c r="K38" s="10"/>
      <c r="L38" s="10">
        <f t="shared" si="3"/>
        <v>0</v>
      </c>
    </row>
    <row r="39" spans="2:12" ht="15.75" customHeight="1">
      <c r="B39" s="38" t="s">
        <v>44</v>
      </c>
      <c r="C39" s="38"/>
      <c r="D39" s="38"/>
      <c r="E39" s="9"/>
      <c r="F39" s="10"/>
      <c r="G39" s="10"/>
      <c r="H39" s="10"/>
      <c r="I39" s="10"/>
      <c r="J39" s="10"/>
      <c r="K39" s="10"/>
      <c r="L39" s="10">
        <f t="shared" si="3"/>
        <v>0</v>
      </c>
    </row>
    <row r="40" spans="2:12" ht="12.75">
      <c r="B40" s="25"/>
      <c r="C40" s="26"/>
      <c r="D40" s="27"/>
      <c r="E40" s="28"/>
      <c r="F40" s="29"/>
      <c r="G40" s="29"/>
      <c r="H40" s="29"/>
      <c r="I40" s="29"/>
      <c r="J40" s="29"/>
      <c r="K40" s="29"/>
      <c r="L40" s="29"/>
    </row>
    <row r="41" spans="1:13" s="33" customFormat="1" ht="16.5" customHeight="1">
      <c r="A41" s="30"/>
      <c r="B41" s="31"/>
      <c r="C41" s="39" t="s">
        <v>45</v>
      </c>
      <c r="D41" s="39"/>
      <c r="E41" s="32">
        <f aca="true" t="shared" si="5" ref="E41:L41">+E11+E14+E23+E27+E30+E35+E37+E38+E39</f>
        <v>77053546.86</v>
      </c>
      <c r="F41" s="32">
        <f t="shared" si="5"/>
        <v>14487045.75</v>
      </c>
      <c r="G41" s="32">
        <f t="shared" si="5"/>
        <v>91540592.61</v>
      </c>
      <c r="H41" s="32">
        <f t="shared" si="5"/>
        <v>56556924.15</v>
      </c>
      <c r="I41" s="32">
        <f t="shared" si="5"/>
        <v>40328238.32000001</v>
      </c>
      <c r="J41" s="32">
        <f t="shared" si="5"/>
        <v>40328238.32000001</v>
      </c>
      <c r="K41" s="32">
        <f t="shared" si="5"/>
        <v>40257152.96</v>
      </c>
      <c r="L41" s="32">
        <f t="shared" si="5"/>
        <v>51212354.28999999</v>
      </c>
      <c r="M41" s="30"/>
    </row>
    <row r="42" spans="2:1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4" spans="4:11" ht="12.75">
      <c r="D44" s="40" t="s">
        <v>47</v>
      </c>
      <c r="E44" s="41"/>
      <c r="F44" s="41"/>
      <c r="G44" s="41"/>
      <c r="H44" s="42"/>
      <c r="I44" s="42"/>
      <c r="J44" s="42"/>
      <c r="K44" s="42"/>
    </row>
    <row r="45" spans="4:11" ht="12.75">
      <c r="D45" s="41"/>
      <c r="E45" s="41"/>
      <c r="F45" s="41"/>
      <c r="G45" s="41"/>
      <c r="H45" s="41"/>
      <c r="I45" s="41"/>
      <c r="J45" s="41"/>
      <c r="K45" s="41"/>
    </row>
    <row r="46" spans="4:11" ht="12.75">
      <c r="D46" s="43"/>
      <c r="E46" s="43"/>
      <c r="F46" s="43"/>
      <c r="G46" s="43"/>
      <c r="H46" s="43"/>
      <c r="I46" s="43"/>
      <c r="J46" s="43"/>
      <c r="K46" s="43"/>
    </row>
    <row r="47" spans="4:11" ht="12.75">
      <c r="D47" s="44"/>
      <c r="E47" s="43"/>
      <c r="F47" s="43"/>
      <c r="G47" s="43"/>
      <c r="H47" s="43"/>
      <c r="I47" s="43"/>
      <c r="J47" s="43"/>
      <c r="K47" s="43"/>
    </row>
    <row r="48" spans="4:11" ht="12.75">
      <c r="D48" s="45"/>
      <c r="E48" s="45"/>
      <c r="F48" s="43"/>
      <c r="G48" s="46"/>
      <c r="H48" s="46"/>
      <c r="I48" s="46"/>
      <c r="J48" s="46"/>
      <c r="K48" s="46"/>
    </row>
    <row r="49" spans="4:11" ht="12.75">
      <c r="D49" s="47" t="s">
        <v>48</v>
      </c>
      <c r="E49" s="47"/>
      <c r="F49" s="48"/>
      <c r="G49" s="49" t="s">
        <v>49</v>
      </c>
      <c r="H49" s="49"/>
      <c r="I49" s="49"/>
      <c r="J49" s="49"/>
      <c r="K49" s="49"/>
    </row>
  </sheetData>
  <sheetProtection selectLockedCells="1" selectUnlockedCells="1"/>
  <mergeCells count="19">
    <mergeCell ref="D49:E49"/>
    <mergeCell ref="G49:K49"/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rintOptions horizontalCentered="1"/>
  <pageMargins left="0.5905511811023623" right="0.52" top="0.4330708661417323" bottom="0.7480314960629921" header="0.5118110236220472" footer="0.5118110236220472"/>
  <pageSetup fitToHeight="0" fitToWidth="1" horizontalDpi="600" verticalDpi="600" orientation="landscape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Marquez</dc:creator>
  <cp:keywords/>
  <dc:description/>
  <cp:lastModifiedBy>HUGO</cp:lastModifiedBy>
  <cp:lastPrinted>2017-08-07T16:44:29Z</cp:lastPrinted>
  <dcterms:created xsi:type="dcterms:W3CDTF">2017-08-04T19:36:17Z</dcterms:created>
  <dcterms:modified xsi:type="dcterms:W3CDTF">2017-08-07T16:44:33Z</dcterms:modified>
  <cp:category/>
  <cp:version/>
  <cp:contentType/>
  <cp:contentStatus/>
</cp:coreProperties>
</file>