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Hoja1!$A$1:$H$45</definedName>
  </definedNames>
  <calcPr calcId="145621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H24" i="1" s="1"/>
  <c r="G24" i="1"/>
  <c r="F24" i="1"/>
  <c r="D24" i="1"/>
  <c r="C24" i="1"/>
  <c r="E23" i="1"/>
  <c r="H23" i="1" s="1"/>
  <c r="E22" i="1"/>
  <c r="H22" i="1" s="1"/>
  <c r="G21" i="1"/>
  <c r="F21" i="1"/>
  <c r="E21" i="1"/>
  <c r="D21" i="1"/>
  <c r="C21" i="1"/>
  <c r="E20" i="1"/>
  <c r="H20" i="1" s="1"/>
  <c r="E19" i="1"/>
  <c r="H19" i="1" s="1"/>
  <c r="E18" i="1"/>
  <c r="H18" i="1" s="1"/>
  <c r="G17" i="1"/>
  <c r="F17" i="1"/>
  <c r="E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7" i="1"/>
  <c r="H7" i="1" s="1"/>
  <c r="E6" i="1"/>
  <c r="H6" i="1" s="1"/>
  <c r="G5" i="1"/>
  <c r="G4" i="1" s="1"/>
  <c r="G3" i="1" s="1"/>
  <c r="F5" i="1"/>
  <c r="E5" i="1"/>
  <c r="D5" i="1"/>
  <c r="C5" i="1"/>
  <c r="C4" i="1" s="1"/>
  <c r="C3" i="1" s="1"/>
  <c r="F4" i="1"/>
  <c r="F3" i="1" s="1"/>
  <c r="D4" i="1"/>
  <c r="D3" i="1"/>
  <c r="E8" i="1" l="1"/>
  <c r="E4" i="1" s="1"/>
  <c r="E3" i="1" s="1"/>
  <c r="E24" i="1"/>
  <c r="H8" i="1"/>
  <c r="H5" i="1"/>
  <c r="H17" i="1"/>
  <c r="H21" i="1"/>
  <c r="H4" i="1" l="1"/>
  <c r="H3" i="1" s="1"/>
</calcChain>
</file>

<file path=xl/sharedStrings.xml><?xml version="1.0" encoding="utf-8"?>
<sst xmlns="http://schemas.openxmlformats.org/spreadsheetml/2006/main" count="66" uniqueCount="66">
  <si>
    <t>UNIDAD DE TELEVISION DE GUANAJUATO
GASTO POR CATEGORÍA PROGRAMÁTICA
DEL 1 DE ENERO AL AL 30 DE SEPTIEMBRE DEL 2017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</si>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</sst>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>
      <alignment wrapText="1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2" applyFont="1" applyBorder="1" applyAlignment="1" applyProtection="1">
      <alignment horizontal="center" vertical="top"/>
      <protection hidden="1"/>
    </xf>
    <xf numFmtId="0" fontId="7" fillId="0" borderId="0" xfId="1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indent="1"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indent="2"/>
    </xf>
    <xf numFmtId="4" fontId="8" fillId="0" borderId="0" xfId="0" applyNumberFormat="1" applyFont="1" applyBorder="1" applyProtection="1">
      <protection locked="0"/>
    </xf>
    <xf numFmtId="4" fontId="8" fillId="0" borderId="9" xfId="0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left"/>
    </xf>
    <xf numFmtId="4" fontId="8" fillId="0" borderId="11" xfId="0" applyNumberFormat="1" applyFont="1" applyBorder="1" applyProtection="1">
      <protection locked="0"/>
    </xf>
    <xf numFmtId="4" fontId="8" fillId="0" borderId="12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0" fontId="9" fillId="0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0" fillId="0" borderId="0" xfId="3" applyFont="1" applyFill="1" applyBorder="1" applyProtection="1">
      <protection locked="0"/>
    </xf>
    <xf numFmtId="0" fontId="10" fillId="0" borderId="0" xfId="3" applyFont="1" applyFill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</cellXfs>
  <cellStyles count="4">
    <cellStyle name="Normal" xfId="0" builtinId="0"/>
    <cellStyle name="Normal 2 18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pane ySplit="2" topLeftCell="A21" activePane="bottomLeft" state="frozen"/>
      <selection pane="bottomLeft" sqref="A1:H45"/>
    </sheetView>
  </sheetViews>
  <sheetFormatPr baseColWidth="10" defaultRowHeight="15" x14ac:dyDescent="0.25"/>
  <cols>
    <col min="1" max="1" width="7.7109375" customWidth="1"/>
    <col min="2" max="2" width="55.28515625" customWidth="1"/>
    <col min="3" max="5" width="10.85546875" bestFit="1" customWidth="1"/>
    <col min="6" max="6" width="10.5703125" customWidth="1"/>
    <col min="7" max="7" width="10.85546875" bestFit="1" customWidth="1"/>
    <col min="8" max="8" width="12.140625" customWidth="1"/>
  </cols>
  <sheetData>
    <row r="1" spans="1:8" ht="49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4.5" x14ac:dyDescent="0.25">
      <c r="A3" s="7">
        <v>900001</v>
      </c>
      <c r="B3" s="8" t="s">
        <v>9</v>
      </c>
      <c r="C3" s="9">
        <f t="shared" ref="C3:H3" si="0">SUM(C4,C31,C32,C33)</f>
        <v>77053546.859999999</v>
      </c>
      <c r="D3" s="9">
        <f t="shared" si="0"/>
        <v>15490798.630000001</v>
      </c>
      <c r="E3" s="9">
        <f t="shared" si="0"/>
        <v>92544345.489999995</v>
      </c>
      <c r="F3" s="9">
        <f t="shared" si="0"/>
        <v>59818144.25</v>
      </c>
      <c r="G3" s="9">
        <f t="shared" si="0"/>
        <v>59568103.149999991</v>
      </c>
      <c r="H3" s="10">
        <f t="shared" si="0"/>
        <v>32726201.239999995</v>
      </c>
    </row>
    <row r="4" spans="1:8" x14ac:dyDescent="0.25">
      <c r="A4" s="11">
        <v>900002</v>
      </c>
      <c r="B4" s="12" t="s">
        <v>10</v>
      </c>
      <c r="C4" s="13">
        <f t="shared" ref="C4:H4" si="1">SUM(C5,C8,C17,C21,C24,C29)</f>
        <v>77053546.859999999</v>
      </c>
      <c r="D4" s="13">
        <f t="shared" si="1"/>
        <v>15490798.630000001</v>
      </c>
      <c r="E4" s="13">
        <f t="shared" si="1"/>
        <v>92544345.489999995</v>
      </c>
      <c r="F4" s="13">
        <f t="shared" si="1"/>
        <v>59818144.25</v>
      </c>
      <c r="G4" s="13">
        <f t="shared" si="1"/>
        <v>59568103.149999991</v>
      </c>
      <c r="H4" s="14">
        <f t="shared" si="1"/>
        <v>32726201.239999995</v>
      </c>
    </row>
    <row r="5" spans="1:8" x14ac:dyDescent="0.25">
      <c r="A5" s="11">
        <v>900003</v>
      </c>
      <c r="B5" s="15" t="s">
        <v>11</v>
      </c>
      <c r="C5" s="16">
        <f t="shared" ref="C5:H5" si="2">SUM(C6:C7)</f>
        <v>0</v>
      </c>
      <c r="D5" s="16">
        <f t="shared" si="2"/>
        <v>0</v>
      </c>
      <c r="E5" s="16">
        <f t="shared" si="2"/>
        <v>0</v>
      </c>
      <c r="F5" s="16">
        <f t="shared" si="2"/>
        <v>0</v>
      </c>
      <c r="G5" s="16">
        <f t="shared" si="2"/>
        <v>0</v>
      </c>
      <c r="H5" s="17">
        <f t="shared" si="2"/>
        <v>0</v>
      </c>
    </row>
    <row r="6" spans="1:8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f>D6+C6</f>
        <v>0</v>
      </c>
      <c r="F6" s="20">
        <v>0</v>
      </c>
      <c r="G6" s="20">
        <v>0</v>
      </c>
      <c r="H6" s="21">
        <f>E6-F6</f>
        <v>0</v>
      </c>
    </row>
    <row r="7" spans="1:8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f>D7+C7</f>
        <v>0</v>
      </c>
      <c r="F7" s="20">
        <v>0</v>
      </c>
      <c r="G7" s="20">
        <v>0</v>
      </c>
      <c r="H7" s="21">
        <f>E7-F7</f>
        <v>0</v>
      </c>
    </row>
    <row r="8" spans="1:8" x14ac:dyDescent="0.25">
      <c r="A8" s="11">
        <v>900004</v>
      </c>
      <c r="B8" s="15" t="s">
        <v>16</v>
      </c>
      <c r="C8" s="16">
        <f t="shared" ref="C8:H8" si="3">SUM(C9:C16)</f>
        <v>70744308.069999993</v>
      </c>
      <c r="D8" s="16">
        <f t="shared" si="3"/>
        <v>12182768.370000001</v>
      </c>
      <c r="E8" s="16">
        <f t="shared" si="3"/>
        <v>82927076.439999998</v>
      </c>
      <c r="F8" s="16">
        <f t="shared" si="3"/>
        <v>52456644.339999996</v>
      </c>
      <c r="G8" s="16">
        <f t="shared" si="3"/>
        <v>52210758.349999994</v>
      </c>
      <c r="H8" s="17">
        <f t="shared" si="3"/>
        <v>30470432.099999994</v>
      </c>
    </row>
    <row r="9" spans="1:8" x14ac:dyDescent="0.25">
      <c r="A9" s="18" t="s">
        <v>17</v>
      </c>
      <c r="B9" s="19" t="s">
        <v>18</v>
      </c>
      <c r="C9" s="20">
        <v>65249910.969999999</v>
      </c>
      <c r="D9" s="20">
        <v>12199223.49</v>
      </c>
      <c r="E9" s="20">
        <f t="shared" ref="E9:E16" si="4">D9+C9</f>
        <v>77449134.459999993</v>
      </c>
      <c r="F9" s="20">
        <v>49006530.359999999</v>
      </c>
      <c r="G9" s="20">
        <v>48747144.369999997</v>
      </c>
      <c r="H9" s="21">
        <f t="shared" ref="H9:H16" si="5">E9-F9</f>
        <v>28442604.099999994</v>
      </c>
    </row>
    <row r="10" spans="1:8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f t="shared" si="4"/>
        <v>0</v>
      </c>
      <c r="F10" s="20">
        <v>0</v>
      </c>
      <c r="G10" s="20">
        <v>0</v>
      </c>
      <c r="H10" s="21">
        <f t="shared" si="5"/>
        <v>0</v>
      </c>
    </row>
    <row r="11" spans="1:8" x14ac:dyDescent="0.25">
      <c r="A11" s="18" t="s">
        <v>21</v>
      </c>
      <c r="B11" s="19" t="s">
        <v>22</v>
      </c>
      <c r="C11" s="20">
        <v>5494397.0999999996</v>
      </c>
      <c r="D11" s="20">
        <v>-16455.12</v>
      </c>
      <c r="E11" s="20">
        <f t="shared" si="4"/>
        <v>5477941.9799999995</v>
      </c>
      <c r="F11" s="20">
        <v>3450113.98</v>
      </c>
      <c r="G11" s="20">
        <v>3463613.98</v>
      </c>
      <c r="H11" s="21">
        <f t="shared" si="5"/>
        <v>2027827.9999999995</v>
      </c>
    </row>
    <row r="12" spans="1:8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f t="shared" si="4"/>
        <v>0</v>
      </c>
      <c r="F12" s="20">
        <v>0</v>
      </c>
      <c r="G12" s="20">
        <v>0</v>
      </c>
      <c r="H12" s="21">
        <f t="shared" si="5"/>
        <v>0</v>
      </c>
    </row>
    <row r="13" spans="1:8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f t="shared" si="4"/>
        <v>0</v>
      </c>
      <c r="F13" s="20">
        <v>0</v>
      </c>
      <c r="G13" s="20">
        <v>0</v>
      </c>
      <c r="H13" s="21">
        <f t="shared" si="5"/>
        <v>0</v>
      </c>
    </row>
    <row r="14" spans="1:8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f t="shared" si="4"/>
        <v>0</v>
      </c>
      <c r="F14" s="20">
        <v>0</v>
      </c>
      <c r="G14" s="20">
        <v>0</v>
      </c>
      <c r="H14" s="21">
        <f t="shared" si="5"/>
        <v>0</v>
      </c>
    </row>
    <row r="15" spans="1:8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f t="shared" si="4"/>
        <v>0</v>
      </c>
      <c r="F15" s="20">
        <v>0</v>
      </c>
      <c r="G15" s="20">
        <v>0</v>
      </c>
      <c r="H15" s="21">
        <f t="shared" si="5"/>
        <v>0</v>
      </c>
    </row>
    <row r="16" spans="1:8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x14ac:dyDescent="0.25">
      <c r="A17" s="11">
        <v>900005</v>
      </c>
      <c r="B17" s="15" t="s">
        <v>33</v>
      </c>
      <c r="C17" s="16">
        <f t="shared" ref="C17:H17" si="6">SUM(C18:C20)</f>
        <v>6309238.79</v>
      </c>
      <c r="D17" s="16">
        <f t="shared" si="6"/>
        <v>3308030.26</v>
      </c>
      <c r="E17" s="16">
        <f t="shared" si="6"/>
        <v>9617269.0500000007</v>
      </c>
      <c r="F17" s="16">
        <f t="shared" si="6"/>
        <v>7361499.9100000001</v>
      </c>
      <c r="G17" s="16">
        <f t="shared" si="6"/>
        <v>7357344.7999999998</v>
      </c>
      <c r="H17" s="17">
        <f t="shared" si="6"/>
        <v>2255769.1400000006</v>
      </c>
    </row>
    <row r="18" spans="1:8" x14ac:dyDescent="0.25">
      <c r="A18" s="18" t="s">
        <v>34</v>
      </c>
      <c r="B18" s="19" t="s">
        <v>35</v>
      </c>
      <c r="C18" s="20">
        <v>6309238.79</v>
      </c>
      <c r="D18" s="20">
        <v>3308030.26</v>
      </c>
      <c r="E18" s="20">
        <f>D18+C18</f>
        <v>9617269.0500000007</v>
      </c>
      <c r="F18" s="20">
        <v>7361499.9100000001</v>
      </c>
      <c r="G18" s="20">
        <v>7357344.7999999998</v>
      </c>
      <c r="H18" s="21">
        <f>E18-F18</f>
        <v>2255769.1400000006</v>
      </c>
    </row>
    <row r="19" spans="1:8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f>D19+C19</f>
        <v>0</v>
      </c>
      <c r="F19" s="20">
        <v>0</v>
      </c>
      <c r="G19" s="20">
        <v>0</v>
      </c>
      <c r="H19" s="21">
        <f>E19-F19</f>
        <v>0</v>
      </c>
    </row>
    <row r="20" spans="1:8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f>D20+C20</f>
        <v>0</v>
      </c>
      <c r="F20" s="20">
        <v>0</v>
      </c>
      <c r="G20" s="20">
        <v>0</v>
      </c>
      <c r="H20" s="21">
        <f>E20-F20</f>
        <v>0</v>
      </c>
    </row>
    <row r="21" spans="1:8" x14ac:dyDescent="0.25">
      <c r="A21" s="11">
        <v>900006</v>
      </c>
      <c r="B21" s="15" t="s">
        <v>40</v>
      </c>
      <c r="C21" s="16">
        <f t="shared" ref="C21:H21" si="7">SUM(C22:C23)</f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0</v>
      </c>
      <c r="H21" s="17">
        <f t="shared" si="7"/>
        <v>0</v>
      </c>
    </row>
    <row r="22" spans="1:8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f>D22+C22</f>
        <v>0</v>
      </c>
      <c r="F22" s="20">
        <v>0</v>
      </c>
      <c r="G22" s="20">
        <v>0</v>
      </c>
      <c r="H22" s="21">
        <f>E22-F22</f>
        <v>0</v>
      </c>
    </row>
    <row r="23" spans="1:8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f>D23+C23</f>
        <v>0</v>
      </c>
      <c r="F23" s="20">
        <v>0</v>
      </c>
      <c r="G23" s="20">
        <v>0</v>
      </c>
      <c r="H23" s="21">
        <f>E23-F23</f>
        <v>0</v>
      </c>
    </row>
    <row r="24" spans="1:8" x14ac:dyDescent="0.25">
      <c r="A24" s="11">
        <v>900007</v>
      </c>
      <c r="B24" s="15" t="s">
        <v>45</v>
      </c>
      <c r="C24" s="16">
        <f t="shared" ref="C24:H24" si="8">SUM(C25:C28)</f>
        <v>0</v>
      </c>
      <c r="D24" s="16">
        <f t="shared" si="8"/>
        <v>0</v>
      </c>
      <c r="E24" s="16">
        <f t="shared" si="8"/>
        <v>0</v>
      </c>
      <c r="F24" s="16">
        <f t="shared" si="8"/>
        <v>0</v>
      </c>
      <c r="G24" s="16">
        <f t="shared" si="8"/>
        <v>0</v>
      </c>
      <c r="H24" s="17">
        <f t="shared" si="8"/>
        <v>0</v>
      </c>
    </row>
    <row r="25" spans="1:8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f>D25+C25</f>
        <v>0</v>
      </c>
      <c r="F25" s="20">
        <v>0</v>
      </c>
      <c r="G25" s="20">
        <v>0</v>
      </c>
      <c r="H25" s="21">
        <f>E25-F25</f>
        <v>0</v>
      </c>
    </row>
    <row r="26" spans="1:8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f>D26+C26</f>
        <v>0</v>
      </c>
      <c r="F26" s="20">
        <v>0</v>
      </c>
      <c r="G26" s="20">
        <v>0</v>
      </c>
      <c r="H26" s="21">
        <f>E26-F26</f>
        <v>0</v>
      </c>
    </row>
    <row r="27" spans="1:8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f>D27+C27</f>
        <v>0</v>
      </c>
      <c r="F27" s="20">
        <v>0</v>
      </c>
      <c r="G27" s="20">
        <v>0</v>
      </c>
      <c r="H27" s="21">
        <f>E27-F27</f>
        <v>0</v>
      </c>
    </row>
    <row r="28" spans="1:8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f>D28+C28</f>
        <v>0</v>
      </c>
      <c r="F28" s="20">
        <v>0</v>
      </c>
      <c r="G28" s="20">
        <v>0</v>
      </c>
      <c r="H28" s="21">
        <f>E28-F28</f>
        <v>0</v>
      </c>
    </row>
    <row r="29" spans="1:8" x14ac:dyDescent="0.25">
      <c r="A29" s="11">
        <v>900008</v>
      </c>
      <c r="B29" s="15" t="s">
        <v>54</v>
      </c>
      <c r="C29" s="16">
        <f t="shared" ref="C29:H29" si="9">SUM(C30)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7">
        <f t="shared" si="9"/>
        <v>0</v>
      </c>
    </row>
    <row r="30" spans="1:8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f>D30+C30</f>
        <v>0</v>
      </c>
      <c r="F30" s="20">
        <v>0</v>
      </c>
      <c r="G30" s="20">
        <v>0</v>
      </c>
      <c r="H30" s="21">
        <f>E30-F30</f>
        <v>0</v>
      </c>
    </row>
    <row r="31" spans="1:8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f>D31+C31</f>
        <v>0</v>
      </c>
      <c r="F31" s="20">
        <v>0</v>
      </c>
      <c r="G31" s="20">
        <v>0</v>
      </c>
      <c r="H31" s="21">
        <f>E31-F31</f>
        <v>0</v>
      </c>
    </row>
    <row r="32" spans="1:8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f>D32+C32</f>
        <v>0</v>
      </c>
      <c r="F32" s="20">
        <v>0</v>
      </c>
      <c r="G32" s="20">
        <v>0</v>
      </c>
      <c r="H32" s="21">
        <f>E32-F32</f>
        <v>0</v>
      </c>
    </row>
    <row r="33" spans="1:8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f>D33+C33</f>
        <v>0</v>
      </c>
      <c r="F33" s="25">
        <v>0</v>
      </c>
      <c r="G33" s="25">
        <v>0</v>
      </c>
      <c r="H33" s="26">
        <f>E33-F33</f>
        <v>0</v>
      </c>
    </row>
    <row r="34" spans="1:8" x14ac:dyDescent="0.25">
      <c r="A34" s="27"/>
      <c r="B34" s="27"/>
      <c r="C34" s="27"/>
      <c r="D34" s="27"/>
      <c r="E34" s="27"/>
      <c r="F34" s="28"/>
      <c r="G34" s="28"/>
      <c r="H34" s="28"/>
    </row>
    <row r="35" spans="1:8" x14ac:dyDescent="0.25">
      <c r="A35" s="27"/>
      <c r="B35" s="27"/>
      <c r="C35" s="27"/>
      <c r="D35" s="27"/>
      <c r="E35" s="27"/>
      <c r="F35" s="28"/>
      <c r="G35" s="28"/>
      <c r="H35" s="28"/>
    </row>
    <row r="36" spans="1:8" x14ac:dyDescent="0.25">
      <c r="A36" s="27"/>
      <c r="B36" s="27"/>
      <c r="C36" s="27"/>
      <c r="D36" s="27"/>
      <c r="E36" s="27"/>
      <c r="F36" s="28"/>
      <c r="G36" s="28"/>
      <c r="H36" s="28"/>
    </row>
    <row r="37" spans="1:8" x14ac:dyDescent="0.25">
      <c r="A37" s="27"/>
      <c r="B37" s="29" t="s">
        <v>63</v>
      </c>
      <c r="C37" s="30"/>
      <c r="D37" s="30"/>
      <c r="E37" s="27"/>
      <c r="F37" s="28"/>
      <c r="G37" s="28"/>
      <c r="H37" s="28"/>
    </row>
    <row r="38" spans="1:8" x14ac:dyDescent="0.25">
      <c r="A38" s="27"/>
      <c r="B38" s="31"/>
      <c r="C38" s="31"/>
      <c r="D38" s="30"/>
      <c r="E38" s="27"/>
      <c r="F38" s="28"/>
      <c r="G38" s="28"/>
      <c r="H38" s="28"/>
    </row>
    <row r="39" spans="1:8" x14ac:dyDescent="0.25">
      <c r="A39" s="27"/>
      <c r="B39" s="32"/>
      <c r="C39" s="33"/>
      <c r="D39" s="34"/>
      <c r="E39" s="27"/>
      <c r="F39" s="28"/>
      <c r="G39" s="28"/>
      <c r="H39" s="28"/>
    </row>
    <row r="40" spans="1:8" x14ac:dyDescent="0.25">
      <c r="A40" s="27"/>
      <c r="B40" s="35"/>
      <c r="C40" s="35"/>
      <c r="D40" s="34"/>
      <c r="E40" s="27"/>
      <c r="F40" s="28"/>
      <c r="G40" s="28"/>
      <c r="H40" s="28"/>
    </row>
    <row r="41" spans="1:8" x14ac:dyDescent="0.25">
      <c r="A41" s="27"/>
      <c r="B41" s="36"/>
      <c r="C41" s="36"/>
      <c r="D41" s="37"/>
      <c r="E41" s="27"/>
      <c r="F41" s="28"/>
      <c r="G41" s="28"/>
      <c r="H41" s="28"/>
    </row>
    <row r="42" spans="1:8" x14ac:dyDescent="0.25">
      <c r="A42" s="27"/>
      <c r="B42" s="38"/>
      <c r="C42" s="39"/>
      <c r="D42" s="27"/>
      <c r="E42" s="27"/>
      <c r="F42" s="40"/>
      <c r="G42" s="28"/>
      <c r="H42" s="28"/>
    </row>
    <row r="43" spans="1:8" x14ac:dyDescent="0.25">
      <c r="A43" s="27"/>
      <c r="B43" s="41"/>
      <c r="C43" s="42"/>
      <c r="D43" s="27"/>
      <c r="E43" s="27"/>
      <c r="F43" s="41"/>
      <c r="G43" s="25"/>
      <c r="H43" s="25"/>
    </row>
    <row r="44" spans="1:8" x14ac:dyDescent="0.25">
      <c r="A44" s="27"/>
      <c r="B44" s="43" t="s">
        <v>64</v>
      </c>
      <c r="C44" s="44"/>
      <c r="D44" s="27"/>
      <c r="E44" s="27"/>
      <c r="F44" s="45" t="s">
        <v>65</v>
      </c>
      <c r="G44" s="45"/>
      <c r="H44" s="45"/>
    </row>
    <row r="45" spans="1:8" x14ac:dyDescent="0.25">
      <c r="A45" s="27"/>
      <c r="B45" s="27"/>
      <c r="C45" s="27"/>
      <c r="D45" s="27"/>
      <c r="E45" s="27"/>
      <c r="F45" s="27"/>
      <c r="G45" s="28"/>
      <c r="H45" s="28"/>
    </row>
    <row r="46" spans="1:8" x14ac:dyDescent="0.25">
      <c r="A46" s="27"/>
      <c r="B46" s="27"/>
      <c r="C46" s="27"/>
      <c r="D46" s="27"/>
      <c r="E46" s="27"/>
      <c r="F46" s="27"/>
      <c r="G46" s="28"/>
      <c r="H46" s="28"/>
    </row>
  </sheetData>
  <protectedRanges>
    <protectedRange sqref="B29:H29 B5:H5 A9:H16 B8:H8 A18:H20 B17:H17 A22:H23 B21:H21 A25:H28 B24:H24 A6:H7 A30:C46 G30:H46 D30:F41 E42:F46" name="Rango1"/>
    <protectedRange sqref="C3:H4" name="Rango1_2"/>
  </protectedRanges>
  <mergeCells count="2">
    <mergeCell ref="A1:H1"/>
    <mergeCell ref="F44:H44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44" right="0.28999999999999998" top="0.74803149606299213" bottom="0.74803149606299213" header="0.31496062992125984" footer="0.31496062992125984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2017-10-16T22:30:05Z</cp:lastPrinted>
  <dcterms:created xsi:type="dcterms:W3CDTF">2017-10-16T22:28:11Z</dcterms:created>
  <dcterms:modified xsi:type="dcterms:W3CDTF">2017-10-16T22:30:08Z</dcterms:modified>
</cp:coreProperties>
</file>