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F6c" sheetId="1" r:id="rId1"/>
  </sheets>
  <definedNames>
    <definedName name="_xlnm._FilterDatabase" localSheetId="0" hidden="1">F6c!$B$3:$H$79</definedName>
    <definedName name="_xlnm.Print_Area" localSheetId="0">F6c!$A$5:$H$87</definedName>
    <definedName name="_xlnm.Print_Titles" localSheetId="0">F6c!$1:$3</definedName>
  </definedNames>
  <calcPr calcId="145621"/>
</workbook>
</file>

<file path=xl/calcChain.xml><?xml version="1.0" encoding="utf-8"?>
<calcChain xmlns="http://schemas.openxmlformats.org/spreadsheetml/2006/main">
  <c r="H77" i="1" l="1"/>
  <c r="E77" i="1"/>
  <c r="H76" i="1"/>
  <c r="E76" i="1"/>
  <c r="H75" i="1"/>
  <c r="E75" i="1"/>
  <c r="H74" i="1"/>
  <c r="E74" i="1"/>
  <c r="G73" i="1"/>
  <c r="F73" i="1"/>
  <c r="H73" i="1" s="1"/>
  <c r="E73" i="1"/>
  <c r="D73" i="1"/>
  <c r="C73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G62" i="1"/>
  <c r="F62" i="1"/>
  <c r="H62" i="1" s="1"/>
  <c r="E62" i="1"/>
  <c r="D62" i="1"/>
  <c r="C62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G42" i="1"/>
  <c r="F42" i="1"/>
  <c r="H42" i="1" s="1"/>
  <c r="E42" i="1"/>
  <c r="D42" i="1"/>
  <c r="C42" i="1"/>
  <c r="H40" i="1"/>
  <c r="E40" i="1"/>
  <c r="H39" i="1"/>
  <c r="E39" i="1"/>
  <c r="H38" i="1"/>
  <c r="E38" i="1"/>
  <c r="H37" i="1"/>
  <c r="E37" i="1"/>
  <c r="G36" i="1"/>
  <c r="F36" i="1"/>
  <c r="H36" i="1" s="1"/>
  <c r="E36" i="1"/>
  <c r="D36" i="1"/>
  <c r="C36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G25" i="1"/>
  <c r="F25" i="1"/>
  <c r="E25" i="1"/>
  <c r="D25" i="1"/>
  <c r="C25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G16" i="1"/>
  <c r="F16" i="1"/>
  <c r="H16" i="1" s="1"/>
  <c r="E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H6" i="1" s="1"/>
  <c r="E7" i="1"/>
  <c r="G6" i="1"/>
  <c r="F6" i="1"/>
  <c r="E6" i="1"/>
  <c r="D6" i="1"/>
  <c r="C6" i="1"/>
  <c r="G5" i="1"/>
  <c r="G79" i="1" s="1"/>
  <c r="F5" i="1"/>
  <c r="F79" i="1" s="1"/>
  <c r="E5" i="1"/>
  <c r="E79" i="1" s="1"/>
  <c r="D5" i="1"/>
  <c r="D79" i="1" s="1"/>
  <c r="C5" i="1"/>
  <c r="C79" i="1" s="1"/>
  <c r="H5" i="1" l="1"/>
  <c r="H79" i="1" s="1"/>
</calcChain>
</file>

<file path=xl/sharedStrings.xml><?xml version="1.0" encoding="utf-8"?>
<sst xmlns="http://schemas.openxmlformats.org/spreadsheetml/2006/main" count="135" uniqueCount="103">
  <si>
    <t>UNIDAD DE TELEVISION DE GUANAJUATO
Estado Analítico del Ejercicio del Presupuesto de Egresos Detallado - LDF
Clasificación Funcional (Finalidad y Función)
al 30 de Junio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</si>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</sst>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  <numFmt numFmtId="181" formatCode="_(* #,##0.00_);_(* \(#,##0.00\);_(* &quot;-&quot;??_);_(@_)"/>
  </numFmts>
  <fonts count="38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164" fontId="25" fillId="0" borderId="0"/>
    <xf numFmtId="165" fontId="23" fillId="0" borderId="0" applyFill="0" applyBorder="0" applyAlignment="0" applyProtection="0"/>
    <xf numFmtId="0" fontId="23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168" fontId="23" fillId="0" borderId="0" applyFill="0" applyBorder="0" applyAlignment="0" applyProtection="0"/>
    <xf numFmtId="16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26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43" fontId="1" fillId="0" borderId="0" applyFont="0" applyFill="0" applyBorder="0" applyAlignment="0" applyProtection="0"/>
    <xf numFmtId="165" fontId="23" fillId="0" borderId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43" fontId="23" fillId="0" borderId="0" applyFont="0" applyFill="0" applyBorder="0" applyAlignment="0" applyProtection="0"/>
    <xf numFmtId="165" fontId="23" fillId="0" borderId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43" fontId="23" fillId="0" borderId="0" applyFont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43" fontId="23" fillId="0" borderId="0" applyFont="0" applyFill="0" applyBorder="0" applyAlignment="0" applyProtection="0"/>
    <xf numFmtId="165" fontId="23" fillId="0" borderId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43" fontId="25" fillId="0" borderId="0" applyFont="0" applyFill="0" applyBorder="0" applyAlignment="0" applyProtection="0"/>
    <xf numFmtId="165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3" fillId="0" borderId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25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3" fillId="0" borderId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4" fillId="34" borderId="23" applyNumberFormat="0" applyProtection="0">
      <alignment horizontal="left" vertical="center" indent="1"/>
    </xf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18" fillId="0" borderId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8" borderId="8" applyNumberFormat="0" applyFont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36" fillId="0" borderId="0"/>
    <xf numFmtId="44" fontId="1" fillId="0" borderId="0" applyFont="0" applyFill="0" applyBorder="0" applyAlignment="0" applyProtection="0"/>
    <xf numFmtId="0" fontId="37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54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0" borderId="0" xfId="0" applyFont="1"/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top" wrapText="1"/>
    </xf>
    <xf numFmtId="0" fontId="20" fillId="0" borderId="13" xfId="0" applyFont="1" applyBorder="1"/>
    <xf numFmtId="4" fontId="20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4" fontId="21" fillId="0" borderId="16" xfId="0" applyNumberFormat="1" applyFont="1" applyBorder="1" applyAlignment="1">
      <alignment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/>
    </xf>
    <xf numFmtId="4" fontId="20" fillId="0" borderId="16" xfId="0" applyNumberFormat="1" applyFont="1" applyBorder="1" applyAlignment="1">
      <alignment vertical="center"/>
    </xf>
    <xf numFmtId="0" fontId="20" fillId="0" borderId="21" xfId="0" applyFont="1" applyBorder="1"/>
    <xf numFmtId="0" fontId="20" fillId="0" borderId="17" xfId="0" applyFont="1" applyBorder="1"/>
    <xf numFmtId="0" fontId="21" fillId="0" borderId="18" xfId="0" applyFont="1" applyBorder="1" applyAlignment="1">
      <alignment horizontal="justify" vertical="center"/>
    </xf>
    <xf numFmtId="4" fontId="21" fillId="0" borderId="15" xfId="0" applyNumberFormat="1" applyFont="1" applyBorder="1" applyAlignment="1">
      <alignment vertical="center"/>
    </xf>
    <xf numFmtId="0" fontId="21" fillId="0" borderId="14" xfId="0" applyFont="1" applyBorder="1" applyAlignment="1">
      <alignment horizontal="justify" vertical="center"/>
    </xf>
    <xf numFmtId="0" fontId="20" fillId="0" borderId="22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0" fillId="0" borderId="0" xfId="0" applyFont="1" applyAlignment="1"/>
    <xf numFmtId="0" fontId="21" fillId="0" borderId="22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wrapText="1"/>
    </xf>
    <xf numFmtId="0" fontId="20" fillId="0" borderId="22" xfId="0" applyFont="1" applyBorder="1" applyAlignment="1">
      <alignment horizontal="left" vertical="center" wrapText="1"/>
    </xf>
    <xf numFmtId="0" fontId="20" fillId="0" borderId="21" xfId="0" applyFont="1" applyBorder="1" applyAlignment="1">
      <alignment wrapText="1"/>
    </xf>
    <xf numFmtId="0" fontId="21" fillId="0" borderId="21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35" fillId="0" borderId="0" xfId="466" applyFont="1" applyFill="1" applyBorder="1" applyAlignment="1" applyProtection="1">
      <alignment horizontal="center" vertical="top" wrapText="1"/>
      <protection locked="0"/>
    </xf>
    <xf numFmtId="0" fontId="35" fillId="0" borderId="0" xfId="466" applyFont="1" applyFill="1" applyBorder="1" applyAlignment="1" applyProtection="1">
      <alignment horizontal="center" vertical="top"/>
      <protection locked="0"/>
    </xf>
    <xf numFmtId="49" fontId="32" fillId="0" borderId="26" xfId="466" applyNumberFormat="1" applyFont="1" applyFill="1" applyBorder="1" applyAlignment="1" applyProtection="1">
      <alignment horizontal="center" wrapText="1"/>
      <protection locked="0"/>
    </xf>
    <xf numFmtId="0" fontId="33" fillId="0" borderId="0" xfId="466" applyFont="1" applyFill="1" applyBorder="1" applyAlignment="1" applyProtection="1">
      <alignment horizontal="center" wrapText="1"/>
      <protection locked="0"/>
    </xf>
    <xf numFmtId="0" fontId="33" fillId="0" borderId="25" xfId="466" applyFont="1" applyFill="1" applyBorder="1" applyAlignment="1" applyProtection="1">
      <alignment horizontal="center"/>
      <protection locked="0"/>
    </xf>
    <xf numFmtId="0" fontId="1" fillId="0" borderId="0" xfId="30"/>
    <xf numFmtId="0" fontId="29" fillId="0" borderId="0" xfId="466" applyFont="1" applyFill="1" applyProtection="1">
      <protection locked="0"/>
    </xf>
    <xf numFmtId="0" fontId="18" fillId="0" borderId="0" xfId="467"/>
    <xf numFmtId="0" fontId="33" fillId="0" borderId="0" xfId="466" applyFont="1" applyFill="1" applyProtection="1">
      <protection locked="0"/>
    </xf>
    <xf numFmtId="0" fontId="32" fillId="0" borderId="0" xfId="466" applyFont="1" applyFill="1" applyProtection="1">
      <protection locked="0"/>
    </xf>
    <xf numFmtId="4" fontId="32" fillId="0" borderId="0" xfId="466" applyNumberFormat="1" applyFont="1" applyFill="1" applyAlignment="1" applyProtection="1">
      <alignment horizontal="right" vertical="top"/>
      <protection locked="0"/>
    </xf>
    <xf numFmtId="0" fontId="34" fillId="0" borderId="0" xfId="467" applyFont="1"/>
    <xf numFmtId="0" fontId="32" fillId="0" borderId="0" xfId="467" applyFont="1" applyAlignment="1"/>
    <xf numFmtId="49" fontId="32" fillId="0" borderId="0" xfId="466" applyNumberFormat="1" applyFont="1" applyFill="1" applyProtection="1">
      <protection locked="0"/>
    </xf>
    <xf numFmtId="4" fontId="32" fillId="0" borderId="26" xfId="466" applyNumberFormat="1" applyFont="1" applyFill="1" applyBorder="1" applyProtection="1">
      <protection locked="0"/>
    </xf>
    <xf numFmtId="0" fontId="34" fillId="0" borderId="26" xfId="467" applyFont="1" applyBorder="1"/>
    <xf numFmtId="0" fontId="18" fillId="0" borderId="26" xfId="467" applyBorder="1"/>
    <xf numFmtId="49" fontId="32" fillId="0" borderId="0" xfId="466" applyNumberFormat="1" applyFont="1" applyFill="1" applyAlignment="1" applyProtection="1">
      <alignment horizontal="left" vertical="top" wrapText="1"/>
      <protection locked="0"/>
    </xf>
    <xf numFmtId="0" fontId="34" fillId="0" borderId="0" xfId="467" applyFont="1" applyAlignment="1">
      <alignment wrapText="1"/>
    </xf>
  </cellXfs>
  <cellStyles count="488">
    <cellStyle name="=C:\WINNT\SYSTEM32\COMMAND.COM" xfId="45"/>
    <cellStyle name="20% - Énfasis1 2" xfId="48"/>
    <cellStyle name="20% - Énfasis1 3" xfId="32"/>
    <cellStyle name="20% - Énfasis2 2" xfId="49"/>
    <cellStyle name="20% - Énfasis2 3" xfId="34"/>
    <cellStyle name="20% - Énfasis3 2" xfId="50"/>
    <cellStyle name="20% - Énfasis3 3" xfId="36"/>
    <cellStyle name="20% - Énfasis4 2" xfId="51"/>
    <cellStyle name="20% - Énfasis4 3" xfId="38"/>
    <cellStyle name="20% - Énfasis5 2" xfId="40"/>
    <cellStyle name="20% - Énfasis6 2" xfId="42"/>
    <cellStyle name="40% - Énfasis1 2" xfId="33"/>
    <cellStyle name="40% - Énfasis2 2" xfId="35"/>
    <cellStyle name="40% - Énfasis3 2" xfId="52"/>
    <cellStyle name="40% - Énfasis3 3" xfId="37"/>
    <cellStyle name="40% - Énfasis4 2" xfId="39"/>
    <cellStyle name="40% - Énfasis5 2" xfId="41"/>
    <cellStyle name="40% - Énfasis6 2" xfId="43"/>
    <cellStyle name="60% - Énfasis1" xfId="18" builtinId="32" customBuiltin="1"/>
    <cellStyle name="60% - Énfasis2" xfId="20" builtinId="36" customBuiltin="1"/>
    <cellStyle name="60% - Énfasis3" xfId="22" builtinId="40" customBuiltin="1"/>
    <cellStyle name="60% - Énfasis3 2" xfId="53"/>
    <cellStyle name="60% - Énfasis4" xfId="24" builtinId="44" customBuiltin="1"/>
    <cellStyle name="60% - Énfasis4 2" xfId="54"/>
    <cellStyle name="60% - Énfasis5" xfId="26" builtinId="48" customBuiltin="1"/>
    <cellStyle name="60% - Énfasis6" xfId="28" builtinId="52" customBuiltin="1"/>
    <cellStyle name="60% - Énfasis6 2" xfId="55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10 4" xfId="479"/>
    <cellStyle name="Encabezado 4" xfId="5" builtinId="19" customBuiltin="1"/>
    <cellStyle name="Énfasis1" xfId="17" builtinId="29" customBuiltin="1"/>
    <cellStyle name="Énfasis2" xfId="19" builtinId="33" customBuiltin="1"/>
    <cellStyle name="Énfasis3" xfId="21" builtinId="37" customBuiltin="1"/>
    <cellStyle name="Énfasis4" xfId="23" builtinId="41" customBuiltin="1"/>
    <cellStyle name="Énfasis5" xfId="25" builtinId="45" customBuiltin="1"/>
    <cellStyle name="Énfasis6" xfId="27" builtinId="49" customBuiltin="1"/>
    <cellStyle name="Entrada" xfId="9" builtinId="20" customBuiltin="1"/>
    <cellStyle name="Euro" xfId="56"/>
    <cellStyle name="Euro 2" xfId="57"/>
    <cellStyle name="Fecha" xfId="58"/>
    <cellStyle name="Fijo" xfId="59"/>
    <cellStyle name="HEADING1" xfId="60"/>
    <cellStyle name="HEADING2" xfId="61"/>
    <cellStyle name="Incorrecto" xfId="7" builtinId="27" customBuiltin="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477"/>
    <cellStyle name="Millares 17" xfId="463"/>
    <cellStyle name="Millares 2" xfId="46"/>
    <cellStyle name="Millares 2 10" xfId="68"/>
    <cellStyle name="Millares 2 10 2" xfId="69"/>
    <cellStyle name="Millares 2 11" xfId="70"/>
    <cellStyle name="Millares 2 11 2" xfId="71"/>
    <cellStyle name="Millares 2 12" xfId="72"/>
    <cellStyle name="Millares 2 12 2" xfId="73"/>
    <cellStyle name="Millares 2 13" xfId="74"/>
    <cellStyle name="Millares 2 13 2" xfId="75"/>
    <cellStyle name="Millares 2 14" xfId="76"/>
    <cellStyle name="Millares 2 14 2" xfId="77"/>
    <cellStyle name="Millares 2 15" xfId="78"/>
    <cellStyle name="Millares 2 15 2" xfId="79"/>
    <cellStyle name="Millares 2 16" xfId="80"/>
    <cellStyle name="Millares 2 16 2" xfId="81"/>
    <cellStyle name="Millares 2 17" xfId="82"/>
    <cellStyle name="Millares 2 17 2" xfId="83"/>
    <cellStyle name="Millares 2 18" xfId="84"/>
    <cellStyle name="Millares 2 18 2" xfId="85"/>
    <cellStyle name="Millares 2 19" xfId="86"/>
    <cellStyle name="Millares 2 2" xfId="87"/>
    <cellStyle name="Millares 2 2 10" xfId="88"/>
    <cellStyle name="Millares 2 2 11" xfId="89"/>
    <cellStyle name="Millares 2 2 12" xfId="90"/>
    <cellStyle name="Millares 2 2 13" xfId="91"/>
    <cellStyle name="Millares 2 2 14" xfId="92"/>
    <cellStyle name="Millares 2 2 15" xfId="93"/>
    <cellStyle name="Millares 2 2 16" xfId="94"/>
    <cellStyle name="Millares 2 2 17" xfId="95"/>
    <cellStyle name="Millares 2 2 18" xfId="96"/>
    <cellStyle name="Millares 2 2 19" xfId="97"/>
    <cellStyle name="Millares 2 2 2" xfId="98"/>
    <cellStyle name="Millares 2 2 2 2" xfId="99"/>
    <cellStyle name="Millares 2 2 20" xfId="100"/>
    <cellStyle name="Millares 2 2 21" xfId="101"/>
    <cellStyle name="Millares 2 2 22" xfId="102"/>
    <cellStyle name="Millares 2 2 23" xfId="103"/>
    <cellStyle name="Millares 2 2 24" xfId="104"/>
    <cellStyle name="Millares 2 2 25" xfId="105"/>
    <cellStyle name="Millares 2 2 26" xfId="106"/>
    <cellStyle name="Millares 2 2 27" xfId="107"/>
    <cellStyle name="Millares 2 2 28" xfId="108"/>
    <cellStyle name="Millares 2 2 29" xfId="469"/>
    <cellStyle name="Millares 2 2 3" xfId="109"/>
    <cellStyle name="Millares 2 2 3 2" xfId="110"/>
    <cellStyle name="Millares 2 2 30" xfId="484"/>
    <cellStyle name="Millares 2 2 4" xfId="111"/>
    <cellStyle name="Millares 2 2 5" xfId="112"/>
    <cellStyle name="Millares 2 2 6" xfId="113"/>
    <cellStyle name="Millares 2 2 7" xfId="114"/>
    <cellStyle name="Millares 2 2 8" xfId="115"/>
    <cellStyle name="Millares 2 2 9" xfId="116"/>
    <cellStyle name="Millares 2 20" xfId="117"/>
    <cellStyle name="Millares 2 21" xfId="118"/>
    <cellStyle name="Millares 2 22" xfId="119"/>
    <cellStyle name="Millares 2 23" xfId="120"/>
    <cellStyle name="Millares 2 24" xfId="121"/>
    <cellStyle name="Millares 2 25" xfId="122"/>
    <cellStyle name="Millares 2 26" xfId="123"/>
    <cellStyle name="Millares 2 27" xfId="124"/>
    <cellStyle name="Millares 2 28" xfId="125"/>
    <cellStyle name="Millares 2 29" xfId="126"/>
    <cellStyle name="Millares 2 3" xfId="127"/>
    <cellStyle name="Millares 2 3 10" xfId="128"/>
    <cellStyle name="Millares 2 3 11" xfId="129"/>
    <cellStyle name="Millares 2 3 12" xfId="130"/>
    <cellStyle name="Millares 2 3 13" xfId="131"/>
    <cellStyle name="Millares 2 3 14" xfId="132"/>
    <cellStyle name="Millares 2 3 15" xfId="133"/>
    <cellStyle name="Millares 2 3 16" xfId="134"/>
    <cellStyle name="Millares 2 3 17" xfId="135"/>
    <cellStyle name="Millares 2 3 18" xfId="136"/>
    <cellStyle name="Millares 2 3 19" xfId="137"/>
    <cellStyle name="Millares 2 3 2" xfId="138"/>
    <cellStyle name="Millares 2 3 2 2" xfId="139"/>
    <cellStyle name="Millares 2 3 20" xfId="140"/>
    <cellStyle name="Millares 2 3 21" xfId="141"/>
    <cellStyle name="Millares 2 3 22" xfId="142"/>
    <cellStyle name="Millares 2 3 23" xfId="143"/>
    <cellStyle name="Millares 2 3 24" xfId="144"/>
    <cellStyle name="Millares 2 3 25" xfId="485"/>
    <cellStyle name="Millares 2 3 3" xfId="145"/>
    <cellStyle name="Millares 2 3 4" xfId="146"/>
    <cellStyle name="Millares 2 3 5" xfId="147"/>
    <cellStyle name="Millares 2 3 6" xfId="148"/>
    <cellStyle name="Millares 2 3 7" xfId="149"/>
    <cellStyle name="Millares 2 3 8" xfId="150"/>
    <cellStyle name="Millares 2 3 9" xfId="151"/>
    <cellStyle name="Millares 2 30" xfId="152"/>
    <cellStyle name="Millares 2 31" xfId="483"/>
    <cellStyle name="Millares 2 4" xfId="153"/>
    <cellStyle name="Millares 2 4 2" xfId="154"/>
    <cellStyle name="Millares 2 5" xfId="155"/>
    <cellStyle name="Millares 2 5 2" xfId="156"/>
    <cellStyle name="Millares 2 6" xfId="157"/>
    <cellStyle name="Millares 2 6 2" xfId="158"/>
    <cellStyle name="Millares 2 7" xfId="159"/>
    <cellStyle name="Millares 2 7 2" xfId="160"/>
    <cellStyle name="Millares 2 8" xfId="161"/>
    <cellStyle name="Millares 2 8 2" xfId="162"/>
    <cellStyle name="Millares 2 9" xfId="163"/>
    <cellStyle name="Millares 2 9 2" xfId="164"/>
    <cellStyle name="Millares 3" xfId="165"/>
    <cellStyle name="Millares 3 2" xfId="166"/>
    <cellStyle name="Millares 3 3" xfId="167"/>
    <cellStyle name="Millares 3 4" xfId="168"/>
    <cellStyle name="Millares 3 5" xfId="169"/>
    <cellStyle name="Millares 3 6" xfId="170"/>
    <cellStyle name="Millares 3 7" xfId="171"/>
    <cellStyle name="Millares 3 8" xfId="486"/>
    <cellStyle name="Millares 4" xfId="172"/>
    <cellStyle name="Millares 4 2" xfId="173"/>
    <cellStyle name="Millares 4 3" xfId="174"/>
    <cellStyle name="Millares 5" xfId="175"/>
    <cellStyle name="Millares 6" xfId="176"/>
    <cellStyle name="Millares 7" xfId="177"/>
    <cellStyle name="Millares 8" xfId="178"/>
    <cellStyle name="Millares 8 2" xfId="179"/>
    <cellStyle name="Millares 9" xfId="180"/>
    <cellStyle name="Moneda 2" xfId="181"/>
    <cellStyle name="Moneda 2 2" xfId="182"/>
    <cellStyle name="Moneda 2 3" xfId="487"/>
    <cellStyle name="Moneda 3" xfId="481"/>
    <cellStyle name="Neutral" xfId="8" builtinId="28" customBuiltin="1"/>
    <cellStyle name="Normal" xfId="0" builtinId="0"/>
    <cellStyle name="Normal 10" xfId="470"/>
    <cellStyle name="Normal 10 2" xfId="183"/>
    <cellStyle name="Normal 10 3" xfId="184"/>
    <cellStyle name="Normal 10 4" xfId="185"/>
    <cellStyle name="Normal 10 5" xfId="186"/>
    <cellStyle name="Normal 10 6" xfId="187"/>
    <cellStyle name="Normal 11" xfId="471"/>
    <cellStyle name="Normal 11 2" xfId="188"/>
    <cellStyle name="Normal 12" xfId="472"/>
    <cellStyle name="Normal 12 2" xfId="189"/>
    <cellStyle name="Normal 12 3" xfId="190"/>
    <cellStyle name="Normal 13" xfId="473"/>
    <cellStyle name="Normal 13 2" xfId="191"/>
    <cellStyle name="Normal 14" xfId="474"/>
    <cellStyle name="Normal 14 2" xfId="192"/>
    <cellStyle name="Normal 15" xfId="193"/>
    <cellStyle name="Normal 16" xfId="480"/>
    <cellStyle name="Normal 17" xfId="30"/>
    <cellStyle name="Normal 2" xfId="29"/>
    <cellStyle name="Normal 2 10" xfId="194"/>
    <cellStyle name="Normal 2 10 2" xfId="195"/>
    <cellStyle name="Normal 2 10 3" xfId="196"/>
    <cellStyle name="Normal 2 10 4" xfId="197"/>
    <cellStyle name="Normal 2 11" xfId="198"/>
    <cellStyle name="Normal 2 11 2" xfId="199"/>
    <cellStyle name="Normal 2 11 3" xfId="200"/>
    <cellStyle name="Normal 2 11 4" xfId="201"/>
    <cellStyle name="Normal 2 12" xfId="202"/>
    <cellStyle name="Normal 2 12 2" xfId="203"/>
    <cellStyle name="Normal 2 12 3" xfId="204"/>
    <cellStyle name="Normal 2 12 4" xfId="205"/>
    <cellStyle name="Normal 2 13" xfId="206"/>
    <cellStyle name="Normal 2 13 2" xfId="207"/>
    <cellStyle name="Normal 2 13 3" xfId="208"/>
    <cellStyle name="Normal 2 13 4" xfId="209"/>
    <cellStyle name="Normal 2 14" xfId="210"/>
    <cellStyle name="Normal 2 14 2" xfId="211"/>
    <cellStyle name="Normal 2 14 3" xfId="212"/>
    <cellStyle name="Normal 2 14 4" xfId="213"/>
    <cellStyle name="Normal 2 15" xfId="214"/>
    <cellStyle name="Normal 2 15 2" xfId="215"/>
    <cellStyle name="Normal 2 15 3" xfId="216"/>
    <cellStyle name="Normal 2 15 4" xfId="217"/>
    <cellStyle name="Normal 2 16" xfId="218"/>
    <cellStyle name="Normal 2 16 2" xfId="219"/>
    <cellStyle name="Normal 2 16 3" xfId="220"/>
    <cellStyle name="Normal 2 16 4" xfId="221"/>
    <cellStyle name="Normal 2 17" xfId="222"/>
    <cellStyle name="Normal 2 17 2" xfId="223"/>
    <cellStyle name="Normal 2 17 3" xfId="224"/>
    <cellStyle name="Normal 2 17 4" xfId="225"/>
    <cellStyle name="Normal 2 18" xfId="226"/>
    <cellStyle name="Normal 2 18 2" xfId="227"/>
    <cellStyle name="Normal 2 18 3" xfId="228"/>
    <cellStyle name="Normal 2 19" xfId="229"/>
    <cellStyle name="Normal 2 19 2" xfId="230"/>
    <cellStyle name="Normal 2 2" xfId="44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241"/>
    <cellStyle name="Normal 2 2 2 2" xfId="242"/>
    <cellStyle name="Normal 2 2 2 3" xfId="243"/>
    <cellStyle name="Normal 2 2 2 4" xfId="244"/>
    <cellStyle name="Normal 2 2 2 5" xfId="245"/>
    <cellStyle name="Normal 2 2 2 6" xfId="246"/>
    <cellStyle name="Normal 2 2 2 7" xfId="247"/>
    <cellStyle name="Normal 2 2 20" xfId="248"/>
    <cellStyle name="Normal 2 2 21" xfId="249"/>
    <cellStyle name="Normal 2 2 22" xfId="250"/>
    <cellStyle name="Normal 2 2 23" xfId="251"/>
    <cellStyle name="Normal 2 2 3" xfId="252"/>
    <cellStyle name="Normal 2 2 4" xfId="253"/>
    <cellStyle name="Normal 2 2 5" xfId="254"/>
    <cellStyle name="Normal 2 2 6" xfId="255"/>
    <cellStyle name="Normal 2 2 7" xfId="256"/>
    <cellStyle name="Normal 2 2 8" xfId="257"/>
    <cellStyle name="Normal 2 2 9" xfId="258"/>
    <cellStyle name="Normal 2 20" xfId="259"/>
    <cellStyle name="Normal 2 20 2" xfId="260"/>
    <cellStyle name="Normal 2 21" xfId="261"/>
    <cellStyle name="Normal 2 21 2" xfId="262"/>
    <cellStyle name="Normal 2 22" xfId="263"/>
    <cellStyle name="Normal 2 22 2" xfId="264"/>
    <cellStyle name="Normal 2 23" xfId="265"/>
    <cellStyle name="Normal 2 24" xfId="266"/>
    <cellStyle name="Normal 2 25" xfId="267"/>
    <cellStyle name="Normal 2 26" xfId="268"/>
    <cellStyle name="Normal 2 27" xfId="269"/>
    <cellStyle name="Normal 2 28" xfId="270"/>
    <cellStyle name="Normal 2 29" xfId="271"/>
    <cellStyle name="Normal 2 3" xfId="272"/>
    <cellStyle name="Normal 2 3 10" xfId="273"/>
    <cellStyle name="Normal 2 3 11" xfId="274"/>
    <cellStyle name="Normal 2 3 12" xfId="275"/>
    <cellStyle name="Normal 2 3 13" xfId="276"/>
    <cellStyle name="Normal 2 3 14" xfId="277"/>
    <cellStyle name="Normal 2 3 15" xfId="278"/>
    <cellStyle name="Normal 2 3 16" xfId="279"/>
    <cellStyle name="Normal 2 3 17" xfId="280"/>
    <cellStyle name="Normal 2 3 2" xfId="281"/>
    <cellStyle name="Normal 2 3 2 10" xfId="282"/>
    <cellStyle name="Normal 2 3 2 11" xfId="283"/>
    <cellStyle name="Normal 2 3 2 12" xfId="284"/>
    <cellStyle name="Normal 2 3 2 13" xfId="285"/>
    <cellStyle name="Normal 2 3 2 14" xfId="286"/>
    <cellStyle name="Normal 2 3 2 15" xfId="287"/>
    <cellStyle name="Normal 2 3 2 16" xfId="288"/>
    <cellStyle name="Normal 2 3 2 17" xfId="289"/>
    <cellStyle name="Normal 2 3 2 2" xfId="290"/>
    <cellStyle name="Normal 2 3 2 3" xfId="291"/>
    <cellStyle name="Normal 2 3 2 4" xfId="292"/>
    <cellStyle name="Normal 2 3 2 5" xfId="293"/>
    <cellStyle name="Normal 2 3 2 6" xfId="294"/>
    <cellStyle name="Normal 2 3 2 7" xfId="295"/>
    <cellStyle name="Normal 2 3 2 8" xfId="296"/>
    <cellStyle name="Normal 2 3 2 9" xfId="297"/>
    <cellStyle name="Normal 2 3 3" xfId="298"/>
    <cellStyle name="Normal 2 3 4" xfId="299"/>
    <cellStyle name="Normal 2 3 5" xfId="300"/>
    <cellStyle name="Normal 2 3 6" xfId="301"/>
    <cellStyle name="Normal 2 3 7" xfId="302"/>
    <cellStyle name="Normal 2 3 8" xfId="303"/>
    <cellStyle name="Normal 2 3 8 2" xfId="304"/>
    <cellStyle name="Normal 2 3 9" xfId="305"/>
    <cellStyle name="Normal 2 30" xfId="306"/>
    <cellStyle name="Normal 2 31" xfId="466"/>
    <cellStyle name="Normal 2 32" xfId="47"/>
    <cellStyle name="Normal 2 4" xfId="307"/>
    <cellStyle name="Normal 2 4 2" xfId="308"/>
    <cellStyle name="Normal 2 4 3" xfId="309"/>
    <cellStyle name="Normal 2 4 4" xfId="310"/>
    <cellStyle name="Normal 2 5" xfId="311"/>
    <cellStyle name="Normal 2 5 2" xfId="312"/>
    <cellStyle name="Normal 2 5 3" xfId="313"/>
    <cellStyle name="Normal 2 5 4" xfId="314"/>
    <cellStyle name="Normal 2 6" xfId="315"/>
    <cellStyle name="Normal 2 6 2" xfId="316"/>
    <cellStyle name="Normal 2 6 3" xfId="317"/>
    <cellStyle name="Normal 2 6 4" xfId="318"/>
    <cellStyle name="Normal 2 7" xfId="319"/>
    <cellStyle name="Normal 2 7 2" xfId="320"/>
    <cellStyle name="Normal 2 7 3" xfId="321"/>
    <cellStyle name="Normal 2 7 4" xfId="322"/>
    <cellStyle name="Normal 2 8" xfId="323"/>
    <cellStyle name="Normal 2 8 2" xfId="324"/>
    <cellStyle name="Normal 2 8 3" xfId="325"/>
    <cellStyle name="Normal 2 8 4" xfId="326"/>
    <cellStyle name="Normal 2 82" xfId="327"/>
    <cellStyle name="Normal 2 83" xfId="328"/>
    <cellStyle name="Normal 2 86" xfId="329"/>
    <cellStyle name="Normal 2 9" xfId="330"/>
    <cellStyle name="Normal 2 9 2" xfId="331"/>
    <cellStyle name="Normal 2 9 3" xfId="332"/>
    <cellStyle name="Normal 2 9 4" xfId="333"/>
    <cellStyle name="Normal 3" xfId="334"/>
    <cellStyle name="Normal 3 10" xfId="335"/>
    <cellStyle name="Normal 3 11" xfId="467"/>
    <cellStyle name="Normal 3 2" xfId="336"/>
    <cellStyle name="Normal 3 3" xfId="337"/>
    <cellStyle name="Normal 3 4" xfId="338"/>
    <cellStyle name="Normal 3 5" xfId="339"/>
    <cellStyle name="Normal 3 6" xfId="340"/>
    <cellStyle name="Normal 3 7" xfId="341"/>
    <cellStyle name="Normal 3 8" xfId="342"/>
    <cellStyle name="Normal 3 9" xfId="343"/>
    <cellStyle name="Normal 4" xfId="344"/>
    <cellStyle name="Normal 4 10" xfId="345"/>
    <cellStyle name="Normal 4 11" xfId="346"/>
    <cellStyle name="Normal 4 12" xfId="347"/>
    <cellStyle name="Normal 4 13" xfId="348"/>
    <cellStyle name="Normal 4 14" xfId="349"/>
    <cellStyle name="Normal 4 15" xfId="350"/>
    <cellStyle name="Normal 4 16" xfId="351"/>
    <cellStyle name="Normal 4 17" xfId="352"/>
    <cellStyle name="Normal 4 18" xfId="353"/>
    <cellStyle name="Normal 4 19" xfId="354"/>
    <cellStyle name="Normal 4 2" xfId="355"/>
    <cellStyle name="Normal 4 2 2" xfId="356"/>
    <cellStyle name="Normal 4 20" xfId="357"/>
    <cellStyle name="Normal 4 21" xfId="358"/>
    <cellStyle name="Normal 4 22" xfId="359"/>
    <cellStyle name="Normal 4 3" xfId="360"/>
    <cellStyle name="Normal 4 3 2" xfId="361"/>
    <cellStyle name="Normal 4 4" xfId="362"/>
    <cellStyle name="Normal 4 4 2" xfId="363"/>
    <cellStyle name="Normal 4 5" xfId="364"/>
    <cellStyle name="Normal 4 5 2" xfId="365"/>
    <cellStyle name="Normal 4 6" xfId="366"/>
    <cellStyle name="Normal 4 7" xfId="367"/>
    <cellStyle name="Normal 4 8" xfId="368"/>
    <cellStyle name="Normal 4 9" xfId="369"/>
    <cellStyle name="Normal 5" xfId="370"/>
    <cellStyle name="Normal 5 10" xfId="371"/>
    <cellStyle name="Normal 5 10 2" xfId="372"/>
    <cellStyle name="Normal 5 11" xfId="373"/>
    <cellStyle name="Normal 5 11 2" xfId="374"/>
    <cellStyle name="Normal 5 12" xfId="375"/>
    <cellStyle name="Normal 5 12 2" xfId="376"/>
    <cellStyle name="Normal 5 13" xfId="377"/>
    <cellStyle name="Normal 5 13 2" xfId="378"/>
    <cellStyle name="Normal 5 14" xfId="379"/>
    <cellStyle name="Normal 5 14 2" xfId="380"/>
    <cellStyle name="Normal 5 15" xfId="381"/>
    <cellStyle name="Normal 5 15 2" xfId="382"/>
    <cellStyle name="Normal 5 16" xfId="383"/>
    <cellStyle name="Normal 5 16 2" xfId="384"/>
    <cellStyle name="Normal 5 17" xfId="385"/>
    <cellStyle name="Normal 5 17 2" xfId="386"/>
    <cellStyle name="Normal 5 18" xfId="387"/>
    <cellStyle name="Normal 5 19" xfId="388"/>
    <cellStyle name="Normal 5 2" xfId="389"/>
    <cellStyle name="Normal 5 2 2" xfId="390"/>
    <cellStyle name="Normal 5 20" xfId="391"/>
    <cellStyle name="Normal 5 21" xfId="392"/>
    <cellStyle name="Normal 5 22" xfId="393"/>
    <cellStyle name="Normal 5 3" xfId="394"/>
    <cellStyle name="Normal 5 3 2" xfId="395"/>
    <cellStyle name="Normal 5 3 3" xfId="396"/>
    <cellStyle name="Normal 5 4" xfId="397"/>
    <cellStyle name="Normal 5 4 2" xfId="398"/>
    <cellStyle name="Normal 5 4 3" xfId="399"/>
    <cellStyle name="Normal 5 5" xfId="400"/>
    <cellStyle name="Normal 5 5 2" xfId="401"/>
    <cellStyle name="Normal 5 5 3" xfId="402"/>
    <cellStyle name="Normal 5 6" xfId="403"/>
    <cellStyle name="Normal 5 6 2" xfId="404"/>
    <cellStyle name="Normal 5 7" xfId="405"/>
    <cellStyle name="Normal 5 7 2" xfId="406"/>
    <cellStyle name="Normal 5 7 3" xfId="407"/>
    <cellStyle name="Normal 5 8" xfId="408"/>
    <cellStyle name="Normal 5 8 2" xfId="409"/>
    <cellStyle name="Normal 5 9" xfId="410"/>
    <cellStyle name="Normal 5 9 2" xfId="411"/>
    <cellStyle name="Normal 56" xfId="412"/>
    <cellStyle name="Normal 56 2" xfId="413"/>
    <cellStyle name="Normal 6" xfId="414"/>
    <cellStyle name="Normal 6 2" xfId="415"/>
    <cellStyle name="Normal 6 2 2" xfId="416"/>
    <cellStyle name="Normal 6 3" xfId="417"/>
    <cellStyle name="Normal 6 4" xfId="418"/>
    <cellStyle name="Normal 7" xfId="475"/>
    <cellStyle name="Normal 7 10" xfId="419"/>
    <cellStyle name="Normal 7 11" xfId="420"/>
    <cellStyle name="Normal 7 12" xfId="421"/>
    <cellStyle name="Normal 7 13" xfId="422"/>
    <cellStyle name="Normal 7 14" xfId="423"/>
    <cellStyle name="Normal 7 15" xfId="424"/>
    <cellStyle name="Normal 7 16" xfId="425"/>
    <cellStyle name="Normal 7 17" xfId="426"/>
    <cellStyle name="Normal 7 18" xfId="427"/>
    <cellStyle name="Normal 7 19" xfId="428"/>
    <cellStyle name="Normal 7 2" xfId="429"/>
    <cellStyle name="Normal 7 3" xfId="430"/>
    <cellStyle name="Normal 7 4" xfId="431"/>
    <cellStyle name="Normal 7 5" xfId="432"/>
    <cellStyle name="Normal 7 6" xfId="433"/>
    <cellStyle name="Normal 7 7" xfId="434"/>
    <cellStyle name="Normal 7 8" xfId="435"/>
    <cellStyle name="Normal 7 9" xfId="436"/>
    <cellStyle name="Normal 8" xfId="465"/>
    <cellStyle name="Normal 8 2" xfId="437"/>
    <cellStyle name="Normal 9" xfId="438"/>
    <cellStyle name="Normal 9 2" xfId="439"/>
    <cellStyle name="Normal 9 3" xfId="440"/>
    <cellStyle name="Normal 9 4" xfId="441"/>
    <cellStyle name="Notas 2" xfId="476"/>
    <cellStyle name="Notas 2 2" xfId="442"/>
    <cellStyle name="Notas 3" xfId="31"/>
    <cellStyle name="Notas 9" xfId="443"/>
    <cellStyle name="Porcentaje 2" xfId="444"/>
    <cellStyle name="Porcentaje 2 2" xfId="445"/>
    <cellStyle name="Porcentaje 3" xfId="478"/>
    <cellStyle name="Porcentaje 4" xfId="464"/>
    <cellStyle name="Porcentual 2" xfId="446"/>
    <cellStyle name="Porcentual 2 2" xfId="447"/>
    <cellStyle name="Porcentual 2 3" xfId="468"/>
    <cellStyle name="Porcentual 3" xfId="448"/>
    <cellStyle name="Salida" xfId="10" builtinId="21" customBuiltin="1"/>
    <cellStyle name="SAPBEXstdItem" xfId="449"/>
    <cellStyle name="Texto de advertencia" xfId="14" builtinId="11" customBuiltin="1"/>
    <cellStyle name="Texto explicativo" xfId="15" builtinId="53" customBuiltin="1"/>
    <cellStyle name="Texto explicativo 2" xfId="482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  <cellStyle name="Total 10" xfId="450"/>
    <cellStyle name="Total 11" xfId="451"/>
    <cellStyle name="Total 12" xfId="452"/>
    <cellStyle name="Total 13" xfId="453"/>
    <cellStyle name="Total 14" xfId="454"/>
    <cellStyle name="Total 2" xfId="455"/>
    <cellStyle name="Total 3" xfId="456"/>
    <cellStyle name="Total 4" xfId="457"/>
    <cellStyle name="Total 5" xfId="458"/>
    <cellStyle name="Total 6" xfId="459"/>
    <cellStyle name="Total 7" xfId="460"/>
    <cellStyle name="Total 8" xfId="461"/>
    <cellStyle name="Total 9" xfId="4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A49" workbookViewId="0">
      <selection activeCell="B70" sqref="B70"/>
    </sheetView>
  </sheetViews>
  <sheetFormatPr baseColWidth="10" defaultRowHeight="11.25"/>
  <cols>
    <col min="1" max="1" width="5.83203125" style="4" customWidth="1"/>
    <col min="2" max="2" width="50" style="28" customWidth="1"/>
    <col min="3" max="3" width="13.1640625" style="4" bestFit="1" customWidth="1"/>
    <col min="4" max="4" width="14.33203125" style="4" bestFit="1" customWidth="1"/>
    <col min="5" max="5" width="13.6640625" style="4" bestFit="1" customWidth="1"/>
    <col min="6" max="7" width="12.6640625" style="4" bestFit="1" customWidth="1"/>
    <col min="8" max="8" width="15.5" style="4" bestFit="1" customWidth="1"/>
    <col min="9" max="16384" width="12" style="4"/>
  </cols>
  <sheetData>
    <row r="1" spans="1:8" ht="58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1" t="s">
        <v>1</v>
      </c>
      <c r="D2" s="2"/>
      <c r="E2" s="2"/>
      <c r="F2" s="2"/>
      <c r="G2" s="3"/>
      <c r="H2" s="7"/>
    </row>
    <row r="3" spans="1:8" ht="22.5">
      <c r="A3" s="8" t="s">
        <v>2</v>
      </c>
      <c r="B3" s="9"/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</row>
    <row r="4" spans="1:8" ht="5.0999999999999996" customHeight="1">
      <c r="A4" s="12"/>
      <c r="B4" s="25"/>
      <c r="C4" s="13"/>
      <c r="D4" s="13"/>
      <c r="E4" s="13"/>
      <c r="F4" s="13"/>
      <c r="G4" s="13"/>
      <c r="H4" s="13"/>
    </row>
    <row r="5" spans="1:8" ht="21.75" customHeight="1">
      <c r="A5" s="14" t="s">
        <v>9</v>
      </c>
      <c r="B5" s="15"/>
      <c r="C5" s="16">
        <f>C6+C16+C25+C36</f>
        <v>78768550.920000002</v>
      </c>
      <c r="D5" s="16">
        <f t="shared" ref="D5:H5" si="0">D6+D16+D25+D36</f>
        <v>22979713.129999999</v>
      </c>
      <c r="E5" s="16">
        <f t="shared" si="0"/>
        <v>101748264.05</v>
      </c>
      <c r="F5" s="16">
        <f t="shared" si="0"/>
        <v>31417701.82</v>
      </c>
      <c r="G5" s="16">
        <f t="shared" si="0"/>
        <v>31398039.949999999</v>
      </c>
      <c r="H5" s="16">
        <f t="shared" si="0"/>
        <v>70330562.229999989</v>
      </c>
    </row>
    <row r="6" spans="1:8" ht="21.75" customHeight="1">
      <c r="A6" s="17" t="s">
        <v>10</v>
      </c>
      <c r="B6" s="18"/>
      <c r="C6" s="16">
        <f>SUM(C7:C14)</f>
        <v>5781944.9199999999</v>
      </c>
      <c r="D6" s="16">
        <f t="shared" ref="D6:H6" si="1">SUM(D7:D14)</f>
        <v>487028.05</v>
      </c>
      <c r="E6" s="16">
        <f t="shared" si="1"/>
        <v>6268972.9699999997</v>
      </c>
      <c r="F6" s="16">
        <f t="shared" si="1"/>
        <v>2582872.34</v>
      </c>
      <c r="G6" s="16">
        <f t="shared" si="1"/>
        <v>2582872.34</v>
      </c>
      <c r="H6" s="16">
        <f t="shared" si="1"/>
        <v>3686100.63</v>
      </c>
    </row>
    <row r="7" spans="1:8" ht="21.75" customHeight="1">
      <c r="A7" s="19" t="s">
        <v>11</v>
      </c>
      <c r="B7" s="26" t="s">
        <v>12</v>
      </c>
      <c r="C7" s="20"/>
      <c r="D7" s="20"/>
      <c r="E7" s="20">
        <f>C7+D7</f>
        <v>0</v>
      </c>
      <c r="F7" s="20"/>
      <c r="G7" s="20"/>
      <c r="H7" s="20">
        <f>E7-F7</f>
        <v>0</v>
      </c>
    </row>
    <row r="8" spans="1:8" ht="21.75" customHeight="1">
      <c r="A8" s="19" t="s">
        <v>13</v>
      </c>
      <c r="B8" s="26" t="s">
        <v>14</v>
      </c>
      <c r="C8" s="20"/>
      <c r="D8" s="20"/>
      <c r="E8" s="20">
        <f t="shared" ref="E8:E14" si="2">C8+D8</f>
        <v>0</v>
      </c>
      <c r="F8" s="20"/>
      <c r="G8" s="20"/>
      <c r="H8" s="20">
        <f t="shared" ref="H8:H71" si="3">E8-F8</f>
        <v>0</v>
      </c>
    </row>
    <row r="9" spans="1:8" ht="21.75" customHeight="1">
      <c r="A9" s="19" t="s">
        <v>15</v>
      </c>
      <c r="B9" s="26" t="s">
        <v>16</v>
      </c>
      <c r="C9" s="20"/>
      <c r="D9" s="20"/>
      <c r="E9" s="20">
        <f t="shared" si="2"/>
        <v>0</v>
      </c>
      <c r="F9" s="20"/>
      <c r="G9" s="20"/>
      <c r="H9" s="20">
        <f t="shared" si="3"/>
        <v>0</v>
      </c>
    </row>
    <row r="10" spans="1:8" ht="21.75" customHeight="1">
      <c r="A10" s="19" t="s">
        <v>17</v>
      </c>
      <c r="B10" s="26" t="s">
        <v>18</v>
      </c>
      <c r="C10" s="20"/>
      <c r="D10" s="20"/>
      <c r="E10" s="20">
        <f t="shared" si="2"/>
        <v>0</v>
      </c>
      <c r="F10" s="20"/>
      <c r="G10" s="20"/>
      <c r="H10" s="20">
        <f t="shared" si="3"/>
        <v>0</v>
      </c>
    </row>
    <row r="11" spans="1:8" ht="21.75" customHeight="1">
      <c r="A11" s="19" t="s">
        <v>19</v>
      </c>
      <c r="B11" s="26" t="s">
        <v>20</v>
      </c>
      <c r="C11" s="20">
        <v>5781944.9199999999</v>
      </c>
      <c r="D11" s="20">
        <v>487028.05</v>
      </c>
      <c r="E11" s="20">
        <f t="shared" si="2"/>
        <v>6268972.9699999997</v>
      </c>
      <c r="F11" s="20">
        <v>2582872.34</v>
      </c>
      <c r="G11" s="20">
        <v>2582872.34</v>
      </c>
      <c r="H11" s="20">
        <f t="shared" si="3"/>
        <v>3686100.63</v>
      </c>
    </row>
    <row r="12" spans="1:8" ht="21.75" customHeight="1">
      <c r="A12" s="19" t="s">
        <v>21</v>
      </c>
      <c r="B12" s="26" t="s">
        <v>22</v>
      </c>
      <c r="C12" s="20"/>
      <c r="D12" s="20"/>
      <c r="E12" s="20">
        <f t="shared" si="2"/>
        <v>0</v>
      </c>
      <c r="F12" s="20"/>
      <c r="G12" s="20"/>
      <c r="H12" s="20">
        <f t="shared" si="3"/>
        <v>0</v>
      </c>
    </row>
    <row r="13" spans="1:8" ht="21.75" customHeight="1">
      <c r="A13" s="19" t="s">
        <v>23</v>
      </c>
      <c r="B13" s="26" t="s">
        <v>24</v>
      </c>
      <c r="C13" s="20"/>
      <c r="D13" s="20"/>
      <c r="E13" s="20">
        <f t="shared" si="2"/>
        <v>0</v>
      </c>
      <c r="F13" s="20"/>
      <c r="G13" s="20"/>
      <c r="H13" s="20">
        <f t="shared" si="3"/>
        <v>0</v>
      </c>
    </row>
    <row r="14" spans="1:8" ht="21.75" customHeight="1">
      <c r="A14" s="19" t="s">
        <v>25</v>
      </c>
      <c r="B14" s="26" t="s">
        <v>26</v>
      </c>
      <c r="C14" s="20"/>
      <c r="D14" s="20"/>
      <c r="E14" s="20">
        <f t="shared" si="2"/>
        <v>0</v>
      </c>
      <c r="F14" s="20"/>
      <c r="G14" s="20"/>
      <c r="H14" s="20">
        <f t="shared" si="3"/>
        <v>0</v>
      </c>
    </row>
    <row r="15" spans="1:8" ht="5.0999999999999996" customHeight="1">
      <c r="A15" s="21"/>
      <c r="B15" s="27"/>
      <c r="C15" s="16"/>
      <c r="D15" s="16"/>
      <c r="E15" s="16"/>
      <c r="F15" s="16"/>
      <c r="G15" s="16"/>
      <c r="H15" s="16"/>
    </row>
    <row r="16" spans="1:8" ht="21" customHeight="1">
      <c r="A16" s="17" t="s">
        <v>27</v>
      </c>
      <c r="B16" s="18"/>
      <c r="C16" s="16">
        <f>SUM(C17:C23)</f>
        <v>60686606</v>
      </c>
      <c r="D16" s="16">
        <f t="shared" ref="D16:G16" si="4">SUM(D17:D23)</f>
        <v>22492685.079999998</v>
      </c>
      <c r="E16" s="16">
        <f t="shared" si="4"/>
        <v>83179291.079999998</v>
      </c>
      <c r="F16" s="16">
        <f t="shared" si="4"/>
        <v>28834829.48</v>
      </c>
      <c r="G16" s="16">
        <f t="shared" si="4"/>
        <v>28815167.609999999</v>
      </c>
      <c r="H16" s="16">
        <f t="shared" si="3"/>
        <v>54344461.599999994</v>
      </c>
    </row>
    <row r="17" spans="1:8" ht="21" customHeight="1">
      <c r="A17" s="19" t="s">
        <v>28</v>
      </c>
      <c r="B17" s="26" t="s">
        <v>29</v>
      </c>
      <c r="C17" s="20"/>
      <c r="D17" s="20"/>
      <c r="E17" s="20">
        <f>C17+D17</f>
        <v>0</v>
      </c>
      <c r="F17" s="20"/>
      <c r="G17" s="20"/>
      <c r="H17" s="20">
        <f t="shared" si="3"/>
        <v>0</v>
      </c>
    </row>
    <row r="18" spans="1:8" ht="21" customHeight="1">
      <c r="A18" s="19" t="s">
        <v>30</v>
      </c>
      <c r="B18" s="26" t="s">
        <v>31</v>
      </c>
      <c r="C18" s="20"/>
      <c r="D18" s="20"/>
      <c r="E18" s="20">
        <f t="shared" ref="E18:E23" si="5">C18+D18</f>
        <v>0</v>
      </c>
      <c r="F18" s="20"/>
      <c r="G18" s="20"/>
      <c r="H18" s="20">
        <f t="shared" si="3"/>
        <v>0</v>
      </c>
    </row>
    <row r="19" spans="1:8" ht="21" customHeight="1">
      <c r="A19" s="19" t="s">
        <v>32</v>
      </c>
      <c r="B19" s="26" t="s">
        <v>33</v>
      </c>
      <c r="C19" s="20"/>
      <c r="D19" s="20"/>
      <c r="E19" s="20">
        <f t="shared" si="5"/>
        <v>0</v>
      </c>
      <c r="F19" s="20"/>
      <c r="G19" s="20"/>
      <c r="H19" s="20">
        <f t="shared" si="3"/>
        <v>0</v>
      </c>
    </row>
    <row r="20" spans="1:8" ht="21" customHeight="1">
      <c r="A20" s="19" t="s">
        <v>34</v>
      </c>
      <c r="B20" s="26" t="s">
        <v>35</v>
      </c>
      <c r="C20" s="20">
        <v>60686606</v>
      </c>
      <c r="D20" s="20">
        <v>22492685.079999998</v>
      </c>
      <c r="E20" s="20">
        <f t="shared" si="5"/>
        <v>83179291.079999998</v>
      </c>
      <c r="F20" s="20">
        <v>28834829.48</v>
      </c>
      <c r="G20" s="20">
        <v>28815167.609999999</v>
      </c>
      <c r="H20" s="20">
        <f t="shared" si="3"/>
        <v>54344461.599999994</v>
      </c>
    </row>
    <row r="21" spans="1:8" ht="21" customHeight="1">
      <c r="A21" s="19" t="s">
        <v>36</v>
      </c>
      <c r="B21" s="26" t="s">
        <v>37</v>
      </c>
      <c r="C21" s="20"/>
      <c r="D21" s="20"/>
      <c r="E21" s="20">
        <f t="shared" si="5"/>
        <v>0</v>
      </c>
      <c r="F21" s="20"/>
      <c r="G21" s="20"/>
      <c r="H21" s="20">
        <f t="shared" si="3"/>
        <v>0</v>
      </c>
    </row>
    <row r="22" spans="1:8" ht="21" customHeight="1">
      <c r="A22" s="19" t="s">
        <v>38</v>
      </c>
      <c r="B22" s="26" t="s">
        <v>39</v>
      </c>
      <c r="C22" s="20"/>
      <c r="D22" s="20"/>
      <c r="E22" s="20">
        <f t="shared" si="5"/>
        <v>0</v>
      </c>
      <c r="F22" s="20"/>
      <c r="G22" s="20"/>
      <c r="H22" s="20">
        <f t="shared" si="3"/>
        <v>0</v>
      </c>
    </row>
    <row r="23" spans="1:8" ht="21" customHeight="1">
      <c r="A23" s="19" t="s">
        <v>40</v>
      </c>
      <c r="B23" s="26" t="s">
        <v>41</v>
      </c>
      <c r="C23" s="20"/>
      <c r="D23" s="20"/>
      <c r="E23" s="20">
        <f t="shared" si="5"/>
        <v>0</v>
      </c>
      <c r="F23" s="20"/>
      <c r="G23" s="20"/>
      <c r="H23" s="20">
        <f t="shared" si="3"/>
        <v>0</v>
      </c>
    </row>
    <row r="24" spans="1:8" ht="5.0999999999999996" customHeight="1">
      <c r="A24" s="21"/>
      <c r="B24" s="27"/>
      <c r="C24" s="16"/>
      <c r="D24" s="16"/>
      <c r="E24" s="16"/>
      <c r="F24" s="16"/>
      <c r="G24" s="16"/>
      <c r="H24" s="16"/>
    </row>
    <row r="25" spans="1:8" ht="21" customHeight="1">
      <c r="A25" s="17" t="s">
        <v>42</v>
      </c>
      <c r="B25" s="18"/>
      <c r="C25" s="16">
        <f>SUM(C26:C34)</f>
        <v>12300000</v>
      </c>
      <c r="D25" s="16">
        <f t="shared" ref="D25:G25" si="6">SUM(D26:D34)</f>
        <v>0</v>
      </c>
      <c r="E25" s="16">
        <f t="shared" si="6"/>
        <v>12300000</v>
      </c>
      <c r="F25" s="16">
        <f t="shared" si="6"/>
        <v>0</v>
      </c>
      <c r="G25" s="16">
        <f t="shared" si="6"/>
        <v>0</v>
      </c>
      <c r="H25" s="16">
        <f t="shared" si="3"/>
        <v>12300000</v>
      </c>
    </row>
    <row r="26" spans="1:8" ht="21" customHeight="1">
      <c r="A26" s="30" t="s">
        <v>43</v>
      </c>
      <c r="B26" s="31" t="s">
        <v>44</v>
      </c>
      <c r="C26" s="20"/>
      <c r="D26" s="20"/>
      <c r="E26" s="20">
        <f>C26+D26</f>
        <v>0</v>
      </c>
      <c r="F26" s="20"/>
      <c r="G26" s="20"/>
      <c r="H26" s="20">
        <f t="shared" si="3"/>
        <v>0</v>
      </c>
    </row>
    <row r="27" spans="1:8" ht="21" customHeight="1">
      <c r="A27" s="30" t="s">
        <v>45</v>
      </c>
      <c r="B27" s="31" t="s">
        <v>46</v>
      </c>
      <c r="C27" s="20"/>
      <c r="D27" s="20"/>
      <c r="E27" s="20">
        <f t="shared" ref="E27:E34" si="7">C27+D27</f>
        <v>0</v>
      </c>
      <c r="F27" s="20"/>
      <c r="G27" s="20"/>
      <c r="H27" s="20">
        <f t="shared" si="3"/>
        <v>0</v>
      </c>
    </row>
    <row r="28" spans="1:8" ht="21" customHeight="1">
      <c r="A28" s="30" t="s">
        <v>47</v>
      </c>
      <c r="B28" s="31" t="s">
        <v>48</v>
      </c>
      <c r="C28" s="20"/>
      <c r="D28" s="20"/>
      <c r="E28" s="20">
        <f t="shared" si="7"/>
        <v>0</v>
      </c>
      <c r="F28" s="20"/>
      <c r="G28" s="20"/>
      <c r="H28" s="20">
        <f t="shared" si="3"/>
        <v>0</v>
      </c>
    </row>
    <row r="29" spans="1:8" ht="21" customHeight="1">
      <c r="A29" s="30" t="s">
        <v>49</v>
      </c>
      <c r="B29" s="31" t="s">
        <v>50</v>
      </c>
      <c r="C29" s="20"/>
      <c r="D29" s="20"/>
      <c r="E29" s="20">
        <f t="shared" si="7"/>
        <v>0</v>
      </c>
      <c r="F29" s="20"/>
      <c r="G29" s="20"/>
      <c r="H29" s="20">
        <f t="shared" si="3"/>
        <v>0</v>
      </c>
    </row>
    <row r="30" spans="1:8" ht="21" customHeight="1">
      <c r="A30" s="30" t="s">
        <v>51</v>
      </c>
      <c r="B30" s="31" t="s">
        <v>52</v>
      </c>
      <c r="C30" s="20"/>
      <c r="D30" s="20"/>
      <c r="E30" s="20">
        <f t="shared" si="7"/>
        <v>0</v>
      </c>
      <c r="F30" s="20"/>
      <c r="G30" s="20"/>
      <c r="H30" s="20">
        <f t="shared" si="3"/>
        <v>0</v>
      </c>
    </row>
    <row r="31" spans="1:8" ht="21" customHeight="1">
      <c r="A31" s="30" t="s">
        <v>53</v>
      </c>
      <c r="B31" s="31" t="s">
        <v>54</v>
      </c>
      <c r="C31" s="20">
        <v>12300000</v>
      </c>
      <c r="D31" s="20">
        <v>0</v>
      </c>
      <c r="E31" s="20">
        <f t="shared" si="7"/>
        <v>12300000</v>
      </c>
      <c r="F31" s="20">
        <v>0</v>
      </c>
      <c r="G31" s="20">
        <v>0</v>
      </c>
      <c r="H31" s="20">
        <f t="shared" si="3"/>
        <v>12300000</v>
      </c>
    </row>
    <row r="32" spans="1:8" ht="21" customHeight="1">
      <c r="A32" s="30" t="s">
        <v>55</v>
      </c>
      <c r="B32" s="31" t="s">
        <v>56</v>
      </c>
      <c r="C32" s="20"/>
      <c r="D32" s="20"/>
      <c r="E32" s="20">
        <f t="shared" si="7"/>
        <v>0</v>
      </c>
      <c r="F32" s="20"/>
      <c r="G32" s="20"/>
      <c r="H32" s="20">
        <f t="shared" si="3"/>
        <v>0</v>
      </c>
    </row>
    <row r="33" spans="1:8" ht="21" customHeight="1">
      <c r="A33" s="30" t="s">
        <v>57</v>
      </c>
      <c r="B33" s="31" t="s">
        <v>58</v>
      </c>
      <c r="C33" s="20"/>
      <c r="D33" s="20"/>
      <c r="E33" s="20">
        <f t="shared" si="7"/>
        <v>0</v>
      </c>
      <c r="F33" s="20"/>
      <c r="G33" s="20"/>
      <c r="H33" s="20">
        <f t="shared" si="3"/>
        <v>0</v>
      </c>
    </row>
    <row r="34" spans="1:8" ht="21" customHeight="1">
      <c r="A34" s="30" t="s">
        <v>59</v>
      </c>
      <c r="B34" s="31" t="s">
        <v>60</v>
      </c>
      <c r="C34" s="20"/>
      <c r="D34" s="20"/>
      <c r="E34" s="20">
        <f t="shared" si="7"/>
        <v>0</v>
      </c>
      <c r="F34" s="20"/>
      <c r="G34" s="20"/>
      <c r="H34" s="20">
        <f t="shared" si="3"/>
        <v>0</v>
      </c>
    </row>
    <row r="35" spans="1:8" ht="5.0999999999999996" customHeight="1">
      <c r="A35" s="32"/>
      <c r="B35" s="29"/>
      <c r="C35" s="16"/>
      <c r="D35" s="16"/>
      <c r="E35" s="16"/>
      <c r="F35" s="16"/>
      <c r="G35" s="16"/>
      <c r="H35" s="16"/>
    </row>
    <row r="36" spans="1:8" ht="27.75" customHeight="1">
      <c r="A36" s="14" t="s">
        <v>61</v>
      </c>
      <c r="B36" s="15"/>
      <c r="C36" s="16">
        <f>SUM(C37:C40)</f>
        <v>0</v>
      </c>
      <c r="D36" s="16">
        <f t="shared" ref="D36:G36" si="8">SUM(D37:D40)</f>
        <v>0</v>
      </c>
      <c r="E36" s="16">
        <f t="shared" si="8"/>
        <v>0</v>
      </c>
      <c r="F36" s="16">
        <f t="shared" si="8"/>
        <v>0</v>
      </c>
      <c r="G36" s="16">
        <f t="shared" si="8"/>
        <v>0</v>
      </c>
      <c r="H36" s="16">
        <f t="shared" si="3"/>
        <v>0</v>
      </c>
    </row>
    <row r="37" spans="1:8" ht="27.75" customHeight="1">
      <c r="A37" s="30" t="s">
        <v>62</v>
      </c>
      <c r="B37" s="31" t="s">
        <v>63</v>
      </c>
      <c r="C37" s="20"/>
      <c r="D37" s="20"/>
      <c r="E37" s="20">
        <f>C37+D37</f>
        <v>0</v>
      </c>
      <c r="F37" s="20"/>
      <c r="G37" s="20"/>
      <c r="H37" s="20">
        <f t="shared" si="3"/>
        <v>0</v>
      </c>
    </row>
    <row r="38" spans="1:8" ht="27.75" customHeight="1">
      <c r="A38" s="30" t="s">
        <v>64</v>
      </c>
      <c r="B38" s="31" t="s">
        <v>65</v>
      </c>
      <c r="C38" s="20"/>
      <c r="D38" s="20"/>
      <c r="E38" s="20">
        <f t="shared" ref="E38:E40" si="9">C38+D38</f>
        <v>0</v>
      </c>
      <c r="F38" s="20"/>
      <c r="G38" s="20"/>
      <c r="H38" s="20">
        <f t="shared" si="3"/>
        <v>0</v>
      </c>
    </row>
    <row r="39" spans="1:8" ht="27.75" customHeight="1">
      <c r="A39" s="30" t="s">
        <v>66</v>
      </c>
      <c r="B39" s="31" t="s">
        <v>67</v>
      </c>
      <c r="C39" s="20"/>
      <c r="D39" s="20"/>
      <c r="E39" s="20">
        <f t="shared" si="9"/>
        <v>0</v>
      </c>
      <c r="F39" s="20"/>
      <c r="G39" s="20"/>
      <c r="H39" s="20">
        <f t="shared" si="3"/>
        <v>0</v>
      </c>
    </row>
    <row r="40" spans="1:8" ht="27.75" customHeight="1">
      <c r="A40" s="30" t="s">
        <v>68</v>
      </c>
      <c r="B40" s="31" t="s">
        <v>69</v>
      </c>
      <c r="C40" s="20"/>
      <c r="D40" s="20"/>
      <c r="E40" s="20">
        <f t="shared" si="9"/>
        <v>0</v>
      </c>
      <c r="F40" s="20"/>
      <c r="G40" s="20"/>
      <c r="H40" s="20">
        <f t="shared" si="3"/>
        <v>0</v>
      </c>
    </row>
    <row r="41" spans="1:8" ht="5.0999999999999996" customHeight="1">
      <c r="A41" s="32"/>
      <c r="B41" s="29"/>
      <c r="C41" s="16"/>
      <c r="D41" s="16"/>
      <c r="E41" s="16"/>
      <c r="F41" s="16"/>
      <c r="G41" s="16"/>
      <c r="H41" s="16"/>
    </row>
    <row r="42" spans="1:8">
      <c r="A42" s="14" t="s">
        <v>70</v>
      </c>
      <c r="B42" s="15"/>
      <c r="C42" s="16">
        <f>C43+C53+C62+C73</f>
        <v>0</v>
      </c>
      <c r="D42" s="16">
        <f t="shared" ref="D42:G42" si="10">D43+D53+D62+D73</f>
        <v>0</v>
      </c>
      <c r="E42" s="16">
        <f t="shared" si="10"/>
        <v>0</v>
      </c>
      <c r="F42" s="16">
        <f t="shared" si="10"/>
        <v>0</v>
      </c>
      <c r="G42" s="16">
        <f t="shared" si="10"/>
        <v>0</v>
      </c>
      <c r="H42" s="16">
        <f t="shared" si="3"/>
        <v>0</v>
      </c>
    </row>
    <row r="43" spans="1:8">
      <c r="A43" s="17" t="s">
        <v>10</v>
      </c>
      <c r="B43" s="18"/>
      <c r="C43" s="16">
        <f>SUM(C44:C51)</f>
        <v>0</v>
      </c>
      <c r="D43" s="16">
        <f t="shared" ref="D43:G43" si="11">SUM(D44:D51)</f>
        <v>0</v>
      </c>
      <c r="E43" s="16">
        <f t="shared" si="11"/>
        <v>0</v>
      </c>
      <c r="F43" s="16">
        <f t="shared" si="11"/>
        <v>0</v>
      </c>
      <c r="G43" s="16">
        <f t="shared" si="11"/>
        <v>0</v>
      </c>
      <c r="H43" s="16">
        <f t="shared" si="3"/>
        <v>0</v>
      </c>
    </row>
    <row r="44" spans="1:8" ht="17.25" customHeight="1">
      <c r="A44" s="19" t="s">
        <v>71</v>
      </c>
      <c r="B44" s="26" t="s">
        <v>12</v>
      </c>
      <c r="C44" s="20"/>
      <c r="D44" s="20"/>
      <c r="E44" s="20">
        <f>C44+D44</f>
        <v>0</v>
      </c>
      <c r="F44" s="20"/>
      <c r="G44" s="20"/>
      <c r="H44" s="20">
        <f t="shared" si="3"/>
        <v>0</v>
      </c>
    </row>
    <row r="45" spans="1:8" ht="17.25" customHeight="1">
      <c r="A45" s="19" t="s">
        <v>72</v>
      </c>
      <c r="B45" s="26" t="s">
        <v>14</v>
      </c>
      <c r="C45" s="20"/>
      <c r="D45" s="20"/>
      <c r="E45" s="20">
        <f t="shared" ref="E45:E51" si="12">C45+D45</f>
        <v>0</v>
      </c>
      <c r="F45" s="20"/>
      <c r="G45" s="20"/>
      <c r="H45" s="20">
        <f t="shared" si="3"/>
        <v>0</v>
      </c>
    </row>
    <row r="46" spans="1:8" ht="17.25" customHeight="1">
      <c r="A46" s="19" t="s">
        <v>73</v>
      </c>
      <c r="B46" s="26" t="s">
        <v>16</v>
      </c>
      <c r="C46" s="20"/>
      <c r="D46" s="20"/>
      <c r="E46" s="20">
        <f t="shared" si="12"/>
        <v>0</v>
      </c>
      <c r="F46" s="20"/>
      <c r="G46" s="20"/>
      <c r="H46" s="20">
        <f t="shared" si="3"/>
        <v>0</v>
      </c>
    </row>
    <row r="47" spans="1:8" ht="17.25" customHeight="1">
      <c r="A47" s="19" t="s">
        <v>74</v>
      </c>
      <c r="B47" s="26" t="s">
        <v>18</v>
      </c>
      <c r="C47" s="20"/>
      <c r="D47" s="20"/>
      <c r="E47" s="20">
        <f t="shared" si="12"/>
        <v>0</v>
      </c>
      <c r="F47" s="20"/>
      <c r="G47" s="20"/>
      <c r="H47" s="20">
        <f t="shared" si="3"/>
        <v>0</v>
      </c>
    </row>
    <row r="48" spans="1:8" ht="17.25" customHeight="1">
      <c r="A48" s="19" t="s">
        <v>75</v>
      </c>
      <c r="B48" s="26" t="s">
        <v>20</v>
      </c>
      <c r="C48" s="20"/>
      <c r="D48" s="20"/>
      <c r="E48" s="20">
        <f t="shared" si="12"/>
        <v>0</v>
      </c>
      <c r="F48" s="20"/>
      <c r="G48" s="20"/>
      <c r="H48" s="20">
        <f t="shared" si="3"/>
        <v>0</v>
      </c>
    </row>
    <row r="49" spans="1:8" ht="17.25" customHeight="1">
      <c r="A49" s="19" t="s">
        <v>76</v>
      </c>
      <c r="B49" s="26" t="s">
        <v>22</v>
      </c>
      <c r="C49" s="20"/>
      <c r="D49" s="20"/>
      <c r="E49" s="20">
        <f t="shared" si="12"/>
        <v>0</v>
      </c>
      <c r="F49" s="20"/>
      <c r="G49" s="20"/>
      <c r="H49" s="20">
        <f t="shared" si="3"/>
        <v>0</v>
      </c>
    </row>
    <row r="50" spans="1:8" ht="17.25" customHeight="1">
      <c r="A50" s="19" t="s">
        <v>77</v>
      </c>
      <c r="B50" s="26" t="s">
        <v>24</v>
      </c>
      <c r="C50" s="20"/>
      <c r="D50" s="20"/>
      <c r="E50" s="20">
        <f t="shared" si="12"/>
        <v>0</v>
      </c>
      <c r="F50" s="20"/>
      <c r="G50" s="20"/>
      <c r="H50" s="20">
        <f t="shared" si="3"/>
        <v>0</v>
      </c>
    </row>
    <row r="51" spans="1:8" ht="17.25" customHeight="1">
      <c r="A51" s="19" t="s">
        <v>78</v>
      </c>
      <c r="B51" s="26" t="s">
        <v>26</v>
      </c>
      <c r="C51" s="20"/>
      <c r="D51" s="20"/>
      <c r="E51" s="20">
        <f t="shared" si="12"/>
        <v>0</v>
      </c>
      <c r="F51" s="20"/>
      <c r="G51" s="20"/>
      <c r="H51" s="20">
        <f t="shared" si="3"/>
        <v>0</v>
      </c>
    </row>
    <row r="52" spans="1:8" ht="17.25" customHeight="1">
      <c r="A52" s="21"/>
      <c r="B52" s="27"/>
      <c r="C52" s="16"/>
      <c r="D52" s="16"/>
      <c r="E52" s="16"/>
      <c r="F52" s="16"/>
      <c r="G52" s="16"/>
      <c r="H52" s="16"/>
    </row>
    <row r="53" spans="1:8" ht="17.25" customHeight="1">
      <c r="A53" s="17" t="s">
        <v>27</v>
      </c>
      <c r="B53" s="18"/>
      <c r="C53" s="16">
        <f>SUM(C54:C60)</f>
        <v>0</v>
      </c>
      <c r="D53" s="16">
        <f t="shared" ref="D53:G53" si="13">SUM(D54:D60)</f>
        <v>0</v>
      </c>
      <c r="E53" s="16">
        <f t="shared" si="13"/>
        <v>0</v>
      </c>
      <c r="F53" s="16">
        <f t="shared" si="13"/>
        <v>0</v>
      </c>
      <c r="G53" s="16">
        <f t="shared" si="13"/>
        <v>0</v>
      </c>
      <c r="H53" s="16">
        <f t="shared" si="3"/>
        <v>0</v>
      </c>
    </row>
    <row r="54" spans="1:8" ht="17.25" customHeight="1">
      <c r="A54" s="19" t="s">
        <v>79</v>
      </c>
      <c r="B54" s="26" t="s">
        <v>29</v>
      </c>
      <c r="C54" s="20"/>
      <c r="D54" s="20"/>
      <c r="E54" s="20">
        <f>C54+D54</f>
        <v>0</v>
      </c>
      <c r="F54" s="20"/>
      <c r="G54" s="20"/>
      <c r="H54" s="20">
        <f t="shared" si="3"/>
        <v>0</v>
      </c>
    </row>
    <row r="55" spans="1:8" ht="17.25" customHeight="1">
      <c r="A55" s="19" t="s">
        <v>80</v>
      </c>
      <c r="B55" s="26" t="s">
        <v>31</v>
      </c>
      <c r="C55" s="20"/>
      <c r="D55" s="20"/>
      <c r="E55" s="20">
        <f t="shared" ref="E55:E60" si="14">C55+D55</f>
        <v>0</v>
      </c>
      <c r="F55" s="20"/>
      <c r="G55" s="20"/>
      <c r="H55" s="20">
        <f t="shared" si="3"/>
        <v>0</v>
      </c>
    </row>
    <row r="56" spans="1:8" ht="17.25" customHeight="1">
      <c r="A56" s="19" t="s">
        <v>81</v>
      </c>
      <c r="B56" s="26" t="s">
        <v>33</v>
      </c>
      <c r="C56" s="20"/>
      <c r="D56" s="20"/>
      <c r="E56" s="20">
        <f t="shared" si="14"/>
        <v>0</v>
      </c>
      <c r="F56" s="20"/>
      <c r="G56" s="20"/>
      <c r="H56" s="20">
        <f t="shared" si="3"/>
        <v>0</v>
      </c>
    </row>
    <row r="57" spans="1:8" ht="17.25" customHeight="1">
      <c r="A57" s="19" t="s">
        <v>82</v>
      </c>
      <c r="B57" s="26" t="s">
        <v>35</v>
      </c>
      <c r="C57" s="20"/>
      <c r="D57" s="20"/>
      <c r="E57" s="20">
        <f t="shared" si="14"/>
        <v>0</v>
      </c>
      <c r="F57" s="20"/>
      <c r="G57" s="20"/>
      <c r="H57" s="20">
        <f t="shared" si="3"/>
        <v>0</v>
      </c>
    </row>
    <row r="58" spans="1:8" ht="17.25" customHeight="1">
      <c r="A58" s="19" t="s">
        <v>83</v>
      </c>
      <c r="B58" s="26" t="s">
        <v>37</v>
      </c>
      <c r="C58" s="20"/>
      <c r="D58" s="20"/>
      <c r="E58" s="20">
        <f t="shared" si="14"/>
        <v>0</v>
      </c>
      <c r="F58" s="20"/>
      <c r="G58" s="20"/>
      <c r="H58" s="20">
        <f t="shared" si="3"/>
        <v>0</v>
      </c>
    </row>
    <row r="59" spans="1:8" ht="17.25" customHeight="1">
      <c r="A59" s="19" t="s">
        <v>84</v>
      </c>
      <c r="B59" s="26" t="s">
        <v>39</v>
      </c>
      <c r="C59" s="20"/>
      <c r="D59" s="20"/>
      <c r="E59" s="20">
        <f t="shared" si="14"/>
        <v>0</v>
      </c>
      <c r="F59" s="20"/>
      <c r="G59" s="20"/>
      <c r="H59" s="20">
        <f t="shared" si="3"/>
        <v>0</v>
      </c>
    </row>
    <row r="60" spans="1:8" ht="17.25" customHeight="1">
      <c r="A60" s="19" t="s">
        <v>85</v>
      </c>
      <c r="B60" s="26" t="s">
        <v>41</v>
      </c>
      <c r="C60" s="20"/>
      <c r="D60" s="20"/>
      <c r="E60" s="20">
        <f t="shared" si="14"/>
        <v>0</v>
      </c>
      <c r="F60" s="20"/>
      <c r="G60" s="20"/>
      <c r="H60" s="20">
        <f t="shared" si="3"/>
        <v>0</v>
      </c>
    </row>
    <row r="61" spans="1:8" ht="5.0999999999999996" customHeight="1">
      <c r="A61" s="21"/>
      <c r="B61" s="27"/>
      <c r="C61" s="16"/>
      <c r="D61" s="16"/>
      <c r="E61" s="16"/>
      <c r="F61" s="16"/>
      <c r="G61" s="16"/>
      <c r="H61" s="16"/>
    </row>
    <row r="62" spans="1:8" ht="15.75" customHeight="1">
      <c r="A62" s="17" t="s">
        <v>42</v>
      </c>
      <c r="B62" s="18"/>
      <c r="C62" s="16">
        <f>SUM(C63:C71)</f>
        <v>0</v>
      </c>
      <c r="D62" s="16">
        <f t="shared" ref="D62:G62" si="15">SUM(D63:D71)</f>
        <v>0</v>
      </c>
      <c r="E62" s="16">
        <f t="shared" si="15"/>
        <v>0</v>
      </c>
      <c r="F62" s="16">
        <f t="shared" si="15"/>
        <v>0</v>
      </c>
      <c r="G62" s="16">
        <f t="shared" si="15"/>
        <v>0</v>
      </c>
      <c r="H62" s="16">
        <f t="shared" si="3"/>
        <v>0</v>
      </c>
    </row>
    <row r="63" spans="1:8" ht="21" customHeight="1">
      <c r="A63" s="19" t="s">
        <v>86</v>
      </c>
      <c r="B63" s="31" t="s">
        <v>44</v>
      </c>
      <c r="C63" s="20"/>
      <c r="D63" s="20"/>
      <c r="E63" s="20">
        <f>C63+D63</f>
        <v>0</v>
      </c>
      <c r="F63" s="20"/>
      <c r="G63" s="20"/>
      <c r="H63" s="20">
        <f t="shared" si="3"/>
        <v>0</v>
      </c>
    </row>
    <row r="64" spans="1:8" ht="21" customHeight="1">
      <c r="A64" s="19" t="s">
        <v>87</v>
      </c>
      <c r="B64" s="26" t="s">
        <v>46</v>
      </c>
      <c r="C64" s="20"/>
      <c r="D64" s="20"/>
      <c r="E64" s="20">
        <f t="shared" ref="E64:E71" si="16">C64+D64</f>
        <v>0</v>
      </c>
      <c r="F64" s="20"/>
      <c r="G64" s="20"/>
      <c r="H64" s="20">
        <f t="shared" si="3"/>
        <v>0</v>
      </c>
    </row>
    <row r="65" spans="1:8" ht="21" customHeight="1">
      <c r="A65" s="19" t="s">
        <v>88</v>
      </c>
      <c r="B65" s="26" t="s">
        <v>48</v>
      </c>
      <c r="C65" s="20"/>
      <c r="D65" s="20"/>
      <c r="E65" s="20">
        <f t="shared" si="16"/>
        <v>0</v>
      </c>
      <c r="F65" s="20"/>
      <c r="G65" s="20"/>
      <c r="H65" s="20">
        <f t="shared" si="3"/>
        <v>0</v>
      </c>
    </row>
    <row r="66" spans="1:8" ht="21" customHeight="1">
      <c r="A66" s="19" t="s">
        <v>89</v>
      </c>
      <c r="B66" s="26" t="s">
        <v>50</v>
      </c>
      <c r="C66" s="20"/>
      <c r="D66" s="20"/>
      <c r="E66" s="20">
        <f t="shared" si="16"/>
        <v>0</v>
      </c>
      <c r="F66" s="20"/>
      <c r="G66" s="20"/>
      <c r="H66" s="20">
        <f t="shared" si="3"/>
        <v>0</v>
      </c>
    </row>
    <row r="67" spans="1:8" ht="21" customHeight="1">
      <c r="A67" s="19" t="s">
        <v>90</v>
      </c>
      <c r="B67" s="26" t="s">
        <v>52</v>
      </c>
      <c r="C67" s="20"/>
      <c r="D67" s="20"/>
      <c r="E67" s="20">
        <f t="shared" si="16"/>
        <v>0</v>
      </c>
      <c r="F67" s="20"/>
      <c r="G67" s="20"/>
      <c r="H67" s="20">
        <f t="shared" si="3"/>
        <v>0</v>
      </c>
    </row>
    <row r="68" spans="1:8" ht="21" customHeight="1">
      <c r="A68" s="19" t="s">
        <v>91</v>
      </c>
      <c r="B68" s="26" t="s">
        <v>54</v>
      </c>
      <c r="C68" s="20"/>
      <c r="D68" s="20"/>
      <c r="E68" s="20">
        <f t="shared" si="16"/>
        <v>0</v>
      </c>
      <c r="F68" s="20"/>
      <c r="G68" s="20"/>
      <c r="H68" s="20">
        <f t="shared" si="3"/>
        <v>0</v>
      </c>
    </row>
    <row r="69" spans="1:8" ht="21" customHeight="1">
      <c r="A69" s="19" t="s">
        <v>92</v>
      </c>
      <c r="B69" s="26" t="s">
        <v>56</v>
      </c>
      <c r="C69" s="20"/>
      <c r="D69" s="20"/>
      <c r="E69" s="20">
        <f t="shared" si="16"/>
        <v>0</v>
      </c>
      <c r="F69" s="20"/>
      <c r="G69" s="20"/>
      <c r="H69" s="20">
        <f t="shared" si="3"/>
        <v>0</v>
      </c>
    </row>
    <row r="70" spans="1:8" ht="21" customHeight="1">
      <c r="A70" s="19" t="s">
        <v>93</v>
      </c>
      <c r="B70" s="26" t="s">
        <v>58</v>
      </c>
      <c r="C70" s="20"/>
      <c r="D70" s="20"/>
      <c r="E70" s="20">
        <f t="shared" si="16"/>
        <v>0</v>
      </c>
      <c r="F70" s="20"/>
      <c r="G70" s="20"/>
      <c r="H70" s="20">
        <f t="shared" si="3"/>
        <v>0</v>
      </c>
    </row>
    <row r="71" spans="1:8" ht="21" customHeight="1">
      <c r="A71" s="19" t="s">
        <v>94</v>
      </c>
      <c r="B71" s="26" t="s">
        <v>60</v>
      </c>
      <c r="C71" s="20"/>
      <c r="D71" s="20"/>
      <c r="E71" s="20">
        <f t="shared" si="16"/>
        <v>0</v>
      </c>
      <c r="F71" s="20"/>
      <c r="G71" s="20"/>
      <c r="H71" s="20">
        <f t="shared" si="3"/>
        <v>0</v>
      </c>
    </row>
    <row r="72" spans="1:8" ht="5.0999999999999996" customHeight="1">
      <c r="A72" s="21"/>
      <c r="B72" s="27"/>
      <c r="C72" s="16"/>
      <c r="D72" s="16"/>
      <c r="E72" s="16"/>
      <c r="F72" s="16"/>
      <c r="G72" s="16"/>
      <c r="H72" s="16"/>
    </row>
    <row r="73" spans="1:8" ht="24" customHeight="1">
      <c r="A73" s="33" t="s">
        <v>61</v>
      </c>
      <c r="B73" s="34"/>
      <c r="C73" s="16">
        <f>SUM(C74:C77)</f>
        <v>0</v>
      </c>
      <c r="D73" s="16">
        <f t="shared" ref="D73:G73" si="17">SUM(D74:D77)</f>
        <v>0</v>
      </c>
      <c r="E73" s="16">
        <f t="shared" si="17"/>
        <v>0</v>
      </c>
      <c r="F73" s="16">
        <f t="shared" si="17"/>
        <v>0</v>
      </c>
      <c r="G73" s="16">
        <f t="shared" si="17"/>
        <v>0</v>
      </c>
      <c r="H73" s="16">
        <f t="shared" ref="H73:H77" si="18">E73-F73</f>
        <v>0</v>
      </c>
    </row>
    <row r="74" spans="1:8" ht="22.5">
      <c r="A74" s="19" t="s">
        <v>95</v>
      </c>
      <c r="B74" s="31" t="s">
        <v>63</v>
      </c>
      <c r="C74" s="20"/>
      <c r="D74" s="20"/>
      <c r="E74" s="20">
        <f>C74+D74</f>
        <v>0</v>
      </c>
      <c r="F74" s="20"/>
      <c r="G74" s="20"/>
      <c r="H74" s="20">
        <f t="shared" si="18"/>
        <v>0</v>
      </c>
    </row>
    <row r="75" spans="1:8" ht="22.5">
      <c r="A75" s="19" t="s">
        <v>96</v>
      </c>
      <c r="B75" s="31" t="s">
        <v>65</v>
      </c>
      <c r="C75" s="20"/>
      <c r="D75" s="20"/>
      <c r="E75" s="20">
        <f t="shared" ref="E75:E77" si="19">C75+D75</f>
        <v>0</v>
      </c>
      <c r="F75" s="20"/>
      <c r="G75" s="20"/>
      <c r="H75" s="20">
        <f t="shared" si="18"/>
        <v>0</v>
      </c>
    </row>
    <row r="76" spans="1:8" ht="18" customHeight="1">
      <c r="A76" s="19" t="s">
        <v>97</v>
      </c>
      <c r="B76" s="26" t="s">
        <v>67</v>
      </c>
      <c r="C76" s="20"/>
      <c r="D76" s="20"/>
      <c r="E76" s="20">
        <f t="shared" si="19"/>
        <v>0</v>
      </c>
      <c r="F76" s="20"/>
      <c r="G76" s="20"/>
      <c r="H76" s="20">
        <f t="shared" si="18"/>
        <v>0</v>
      </c>
    </row>
    <row r="77" spans="1:8" ht="18" customHeight="1">
      <c r="A77" s="19" t="s">
        <v>98</v>
      </c>
      <c r="B77" s="26" t="s">
        <v>69</v>
      </c>
      <c r="C77" s="20"/>
      <c r="D77" s="20"/>
      <c r="E77" s="20">
        <f t="shared" si="19"/>
        <v>0</v>
      </c>
      <c r="F77" s="20"/>
      <c r="G77" s="20"/>
      <c r="H77" s="20">
        <f t="shared" si="18"/>
        <v>0</v>
      </c>
    </row>
    <row r="78" spans="1:8" ht="5.0999999999999996" customHeight="1">
      <c r="A78" s="21"/>
      <c r="B78" s="27"/>
      <c r="C78" s="16"/>
      <c r="D78" s="16"/>
      <c r="E78" s="16"/>
      <c r="F78" s="16"/>
      <c r="G78" s="16"/>
      <c r="H78" s="16"/>
    </row>
    <row r="79" spans="1:8" ht="19.5" customHeight="1">
      <c r="A79" s="17" t="s">
        <v>99</v>
      </c>
      <c r="B79" s="18"/>
      <c r="C79" s="16">
        <f>C5+C42</f>
        <v>78768550.920000002</v>
      </c>
      <c r="D79" s="16">
        <f t="shared" ref="D79:H79" si="20">D5+D42</f>
        <v>22979713.129999999</v>
      </c>
      <c r="E79" s="16">
        <f t="shared" si="20"/>
        <v>101748264.05</v>
      </c>
      <c r="F79" s="16">
        <f t="shared" si="20"/>
        <v>31417701.82</v>
      </c>
      <c r="G79" s="16">
        <f t="shared" si="20"/>
        <v>31398039.949999999</v>
      </c>
      <c r="H79" s="16">
        <f t="shared" si="20"/>
        <v>70330562.229999989</v>
      </c>
    </row>
    <row r="80" spans="1:8" ht="5.0999999999999996" customHeight="1">
      <c r="A80" s="22"/>
      <c r="B80" s="23"/>
      <c r="C80" s="24"/>
      <c r="D80" s="24"/>
      <c r="E80" s="24"/>
      <c r="F80" s="24"/>
      <c r="G80" s="24"/>
      <c r="H80" s="24"/>
    </row>
    <row r="81" spans="1:7" ht="12">
      <c r="A81" s="41" t="s">
        <v>100</v>
      </c>
      <c r="B81" s="52"/>
      <c r="C81" s="45"/>
      <c r="D81" s="46"/>
      <c r="E81" s="46"/>
      <c r="F81" s="47"/>
      <c r="G81" s="46"/>
    </row>
    <row r="82" spans="1:7" ht="12.75">
      <c r="A82" s="43"/>
      <c r="B82" s="53"/>
      <c r="C82" s="47"/>
      <c r="D82" s="46"/>
      <c r="E82" s="42"/>
      <c r="F82" s="42"/>
      <c r="G82" s="42"/>
    </row>
    <row r="83" spans="1:7" ht="12.75">
      <c r="A83" s="43"/>
      <c r="B83" s="53"/>
      <c r="C83" s="47"/>
      <c r="D83" s="46"/>
      <c r="E83" s="42"/>
      <c r="F83" s="42"/>
      <c r="G83" s="42"/>
    </row>
    <row r="84" spans="1:7" ht="12.75">
      <c r="A84" s="48"/>
      <c r="B84" s="53"/>
      <c r="C84" s="47"/>
      <c r="D84" s="46"/>
      <c r="E84" s="42"/>
      <c r="F84" s="42"/>
      <c r="G84" s="42"/>
    </row>
    <row r="85" spans="1:7" ht="15" customHeight="1">
      <c r="A85" s="37"/>
      <c r="B85" s="37"/>
      <c r="C85" s="48"/>
      <c r="D85" s="48"/>
      <c r="E85" s="49"/>
      <c r="F85" s="50"/>
      <c r="G85" s="51"/>
    </row>
    <row r="86" spans="1:7" ht="15">
      <c r="A86" s="38"/>
      <c r="B86" s="40"/>
      <c r="C86" s="44"/>
      <c r="D86" s="44"/>
      <c r="E86" s="39"/>
      <c r="F86" s="39"/>
      <c r="G86" s="39"/>
    </row>
    <row r="87" spans="1:7" ht="12">
      <c r="A87" s="35" t="s">
        <v>101</v>
      </c>
      <c r="B87" s="35"/>
      <c r="C87" s="44"/>
      <c r="D87" s="44"/>
      <c r="E87" s="36" t="s">
        <v>102</v>
      </c>
      <c r="F87" s="36"/>
      <c r="G87" s="36"/>
    </row>
  </sheetData>
  <mergeCells count="19">
    <mergeCell ref="A62:B62"/>
    <mergeCell ref="A73:B73"/>
    <mergeCell ref="A79:B79"/>
    <mergeCell ref="E86:G86"/>
    <mergeCell ref="E87:G87"/>
    <mergeCell ref="A87:B87"/>
    <mergeCell ref="A85:B85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43307086614173229" right="0.39370078740157483" top="0.42" bottom="0.45" header="0.42" footer="0.48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F6c</vt:lpstr>
      <vt:lpstr>'F6c'!Área_de_impresión</vt:lpstr>
      <vt:lpstr>'F6c'!Títulos_a_imprimir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2018-07-25T00:31:51Z</cp:lastPrinted>
  <dcterms:created xsi:type="dcterms:W3CDTF">2018-07-25T00:26:54Z</dcterms:created>
  <dcterms:modified xsi:type="dcterms:W3CDTF">2018-07-25T00:31:55Z</dcterms:modified>
</cp:coreProperties>
</file>