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GCP" sheetId="1" r:id="rId1"/>
  </sheets>
  <definedNames>
    <definedName name="_xlnm.Print_Area" localSheetId="0">GCP!$A$1:$G$38</definedName>
  </definedNames>
  <calcPr calcId="125725"/>
</workbook>
</file>

<file path=xl/calcChain.xml><?xml version="1.0" encoding="utf-8"?>
<calcChain xmlns="http://schemas.openxmlformats.org/spreadsheetml/2006/main">
  <c r="E33" i="1"/>
  <c r="H33" s="1"/>
  <c r="E32"/>
  <c r="H32" s="1"/>
  <c r="E31"/>
  <c r="H31" s="1"/>
  <c r="E30"/>
  <c r="H30" s="1"/>
  <c r="H29" s="1"/>
  <c r="G29"/>
  <c r="F29"/>
  <c r="E29"/>
  <c r="D29"/>
  <c r="C29"/>
  <c r="E28"/>
  <c r="H28" s="1"/>
  <c r="E27"/>
  <c r="H27" s="1"/>
  <c r="E26"/>
  <c r="H26" s="1"/>
  <c r="E25"/>
  <c r="H25" s="1"/>
  <c r="G24"/>
  <c r="F24"/>
  <c r="E24"/>
  <c r="D24"/>
  <c r="C24"/>
  <c r="E23"/>
  <c r="H23" s="1"/>
  <c r="E22"/>
  <c r="H22" s="1"/>
  <c r="H21" s="1"/>
  <c r="G21"/>
  <c r="F21"/>
  <c r="E21"/>
  <c r="D21"/>
  <c r="C21"/>
  <c r="E20"/>
  <c r="H20" s="1"/>
  <c r="E19"/>
  <c r="H19" s="1"/>
  <c r="E18"/>
  <c r="H18" s="1"/>
  <c r="H17" s="1"/>
  <c r="G17"/>
  <c r="F17"/>
  <c r="E17"/>
  <c r="D17"/>
  <c r="C17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G8"/>
  <c r="F8"/>
  <c r="E8"/>
  <c r="D8"/>
  <c r="C8"/>
  <c r="E7"/>
  <c r="H7" s="1"/>
  <c r="E6"/>
  <c r="H6" s="1"/>
  <c r="H5" s="1"/>
  <c r="G5"/>
  <c r="F5"/>
  <c r="E5"/>
  <c r="D5"/>
  <c r="C5"/>
  <c r="G4"/>
  <c r="F4"/>
  <c r="E4"/>
  <c r="D4"/>
  <c r="C4"/>
  <c r="G3"/>
  <c r="F3"/>
  <c r="E3"/>
  <c r="D3"/>
  <c r="C3"/>
  <c r="H8" l="1"/>
  <c r="H24"/>
  <c r="H4"/>
  <c r="H3" s="1"/>
</calcChain>
</file>

<file path=xl/sharedStrings.xml><?xml version="1.0" encoding="utf-8"?>
<sst xmlns="http://schemas.openxmlformats.org/spreadsheetml/2006/main" count="66" uniqueCount="66">
  <si>
    <t>UNIDAD DE TELEVISION DE GUANAJUATO
GASTO POR CATEGORÍA PROGRAMÁTICA
DEL 1 DE ENERO AL AL 31 DE MARZO DEL 2018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</si>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</sst>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5" fillId="0" borderId="6" xfId="1" applyFont="1" applyFill="1" applyBorder="1" applyAlignment="1" applyProtection="1">
      <alignment wrapText="1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7" fillId="0" borderId="0" xfId="1" applyFont="1" applyFill="1" applyBorder="1" applyAlignment="1" applyProtection="1">
      <alignment wrapText="1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indent="1"/>
    </xf>
    <xf numFmtId="4" fontId="6" fillId="0" borderId="0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indent="2"/>
    </xf>
    <xf numFmtId="4" fontId="3" fillId="0" borderId="0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left"/>
    </xf>
    <xf numFmtId="4" fontId="3" fillId="0" borderId="11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8" fillId="3" borderId="0" xfId="4" applyFont="1" applyFill="1" applyProtection="1">
      <protection locked="0"/>
    </xf>
    <xf numFmtId="0" fontId="0" fillId="0" borderId="0" xfId="0" applyProtection="1">
      <protection locked="0"/>
    </xf>
    <xf numFmtId="0" fontId="9" fillId="4" borderId="13" xfId="4" applyFont="1" applyFill="1" applyBorder="1" applyProtection="1">
      <protection locked="0"/>
    </xf>
    <xf numFmtId="0" fontId="10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9" fillId="4" borderId="11" xfId="4" applyFont="1" applyFill="1" applyBorder="1" applyProtection="1">
      <protection locked="0"/>
    </xf>
    <xf numFmtId="0" fontId="9" fillId="3" borderId="14" xfId="4" applyFont="1" applyFill="1" applyBorder="1" applyAlignment="1" applyProtection="1">
      <alignment horizontal="center"/>
      <protection locked="0"/>
    </xf>
    <xf numFmtId="0" fontId="9" fillId="4" borderId="0" xfId="4" applyFont="1" applyFill="1" applyBorder="1" applyAlignment="1" applyProtection="1">
      <alignment horizontal="center"/>
      <protection locked="0"/>
    </xf>
    <xf numFmtId="0" fontId="11" fillId="3" borderId="0" xfId="4" applyFont="1" applyFill="1" applyBorder="1" applyAlignment="1" applyProtection="1">
      <alignment horizontal="center" vertical="top" wrapText="1"/>
      <protection locked="0"/>
    </xf>
  </cellXfs>
  <cellStyles count="7">
    <cellStyle name="Moneda 2" xfId="3"/>
    <cellStyle name="Normal" xfId="0" builtinId="0"/>
    <cellStyle name="Normal 2" xfId="4"/>
    <cellStyle name="Normal 2 2" xfId="2"/>
    <cellStyle name="Normal 3" xfId="1"/>
    <cellStyle name="Normal 4 2" xf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Normal="100" zoomScaleSheetLayoutView="90" workbookViewId="0">
      <selection activeCell="C9" sqref="C9"/>
    </sheetView>
  </sheetViews>
  <sheetFormatPr baseColWidth="10" defaultRowHeight="11.25"/>
  <cols>
    <col min="1" max="1" width="6.28515625" style="28" customWidth="1"/>
    <col min="2" max="2" width="62.42578125" style="28" customWidth="1"/>
    <col min="3" max="5" width="15.7109375" style="28" customWidth="1"/>
    <col min="6" max="8" width="15.7109375" style="29" customWidth="1"/>
    <col min="9" max="16384" width="11.42578125" style="4"/>
  </cols>
  <sheetData>
    <row r="1" spans="1:8" ht="35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4.9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8">
        <v>900001</v>
      </c>
      <c r="B3" s="9" t="s">
        <v>9</v>
      </c>
      <c r="C3" s="10">
        <f t="shared" ref="C3:H3" si="0">SUM(C4,C31,C32,C33)</f>
        <v>78768550.920000002</v>
      </c>
      <c r="D3" s="10">
        <f t="shared" si="0"/>
        <v>2096089.8599999999</v>
      </c>
      <c r="E3" s="10">
        <f t="shared" si="0"/>
        <v>80864640.780000001</v>
      </c>
      <c r="F3" s="10">
        <f t="shared" si="0"/>
        <v>13636435.949999999</v>
      </c>
      <c r="G3" s="10">
        <f t="shared" si="0"/>
        <v>13630597.949999999</v>
      </c>
      <c r="H3" s="11">
        <f t="shared" si="0"/>
        <v>67228204.829999998</v>
      </c>
    </row>
    <row r="4" spans="1:8">
      <c r="A4" s="12">
        <v>900002</v>
      </c>
      <c r="B4" s="13" t="s">
        <v>10</v>
      </c>
      <c r="C4" s="14">
        <f t="shared" ref="C4:H4" si="1">SUM(C5,C8,C17,C21,C24,C29)</f>
        <v>78768550.920000002</v>
      </c>
      <c r="D4" s="14">
        <f t="shared" si="1"/>
        <v>2096089.8599999999</v>
      </c>
      <c r="E4" s="14">
        <f t="shared" si="1"/>
        <v>80864640.780000001</v>
      </c>
      <c r="F4" s="14">
        <f t="shared" si="1"/>
        <v>13636435.949999999</v>
      </c>
      <c r="G4" s="14">
        <f t="shared" si="1"/>
        <v>13630597.949999999</v>
      </c>
      <c r="H4" s="15">
        <f t="shared" si="1"/>
        <v>67228204.829999998</v>
      </c>
    </row>
    <row r="5" spans="1:8">
      <c r="A5" s="12">
        <v>900003</v>
      </c>
      <c r="B5" s="16" t="s">
        <v>11</v>
      </c>
      <c r="C5" s="17">
        <f t="shared" ref="C5:H5" si="2">SUM(C6:C7)</f>
        <v>0</v>
      </c>
      <c r="D5" s="17">
        <f t="shared" si="2"/>
        <v>0</v>
      </c>
      <c r="E5" s="17">
        <f t="shared" si="2"/>
        <v>0</v>
      </c>
      <c r="F5" s="17">
        <f t="shared" si="2"/>
        <v>0</v>
      </c>
      <c r="G5" s="17">
        <f t="shared" si="2"/>
        <v>0</v>
      </c>
      <c r="H5" s="18">
        <f t="shared" si="2"/>
        <v>0</v>
      </c>
    </row>
    <row r="6" spans="1:8">
      <c r="A6" s="19" t="s">
        <v>12</v>
      </c>
      <c r="B6" s="20" t="s">
        <v>13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>
      <c r="A7" s="19" t="s">
        <v>14</v>
      </c>
      <c r="B7" s="20" t="s">
        <v>15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>
      <c r="A8" s="12">
        <v>900004</v>
      </c>
      <c r="B8" s="16" t="s">
        <v>16</v>
      </c>
      <c r="C8" s="17">
        <f t="shared" ref="C8:H8" si="3">SUM(C9:C16)</f>
        <v>72436552.920000002</v>
      </c>
      <c r="D8" s="17">
        <f t="shared" si="3"/>
        <v>1650896.8599999999</v>
      </c>
      <c r="E8" s="17">
        <f t="shared" si="3"/>
        <v>74087449.780000001</v>
      </c>
      <c r="F8" s="17">
        <f t="shared" si="3"/>
        <v>12257220.16</v>
      </c>
      <c r="G8" s="17">
        <f t="shared" si="3"/>
        <v>12251382.16</v>
      </c>
      <c r="H8" s="18">
        <f t="shared" si="3"/>
        <v>61830229.619999997</v>
      </c>
    </row>
    <row r="9" spans="1:8">
      <c r="A9" s="19" t="s">
        <v>17</v>
      </c>
      <c r="B9" s="20" t="s">
        <v>18</v>
      </c>
      <c r="C9" s="21">
        <v>66654608</v>
      </c>
      <c r="D9" s="21">
        <v>1348938.64</v>
      </c>
      <c r="E9" s="21">
        <f t="shared" ref="E9:E16" si="4">D9+C9</f>
        <v>68003546.640000001</v>
      </c>
      <c r="F9" s="21">
        <v>11141055.59</v>
      </c>
      <c r="G9" s="21">
        <v>11135217.59</v>
      </c>
      <c r="H9" s="22">
        <f t="shared" ref="H9:H16" si="5">E9-F9</f>
        <v>56862491.049999997</v>
      </c>
    </row>
    <row r="10" spans="1:8">
      <c r="A10" s="19" t="s">
        <v>19</v>
      </c>
      <c r="B10" s="20" t="s">
        <v>20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>
      <c r="A11" s="19" t="s">
        <v>21</v>
      </c>
      <c r="B11" s="20" t="s">
        <v>22</v>
      </c>
      <c r="C11" s="21">
        <v>5781944.9199999999</v>
      </c>
      <c r="D11" s="21">
        <v>301958.21999999997</v>
      </c>
      <c r="E11" s="21">
        <f t="shared" si="4"/>
        <v>6083903.1399999997</v>
      </c>
      <c r="F11" s="21">
        <v>1116164.57</v>
      </c>
      <c r="G11" s="21">
        <v>1116164.57</v>
      </c>
      <c r="H11" s="22">
        <f t="shared" si="5"/>
        <v>4967738.5699999994</v>
      </c>
    </row>
    <row r="12" spans="1:8">
      <c r="A12" s="19" t="s">
        <v>23</v>
      </c>
      <c r="B12" s="20" t="s">
        <v>24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>
      <c r="A13" s="19" t="s">
        <v>25</v>
      </c>
      <c r="B13" s="20" t="s">
        <v>26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>
      <c r="A14" s="19" t="s">
        <v>27</v>
      </c>
      <c r="B14" s="20" t="s">
        <v>28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>
      <c r="A15" s="19" t="s">
        <v>29</v>
      </c>
      <c r="B15" s="20" t="s">
        <v>30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>
      <c r="A16" s="19" t="s">
        <v>31</v>
      </c>
      <c r="B16" s="20" t="s">
        <v>32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>
      <c r="A17" s="12">
        <v>900005</v>
      </c>
      <c r="B17" s="16" t="s">
        <v>33</v>
      </c>
      <c r="C17" s="17">
        <f t="shared" ref="C17:H17" si="6">SUM(C18:C20)</f>
        <v>6331998</v>
      </c>
      <c r="D17" s="17">
        <f t="shared" si="6"/>
        <v>445193</v>
      </c>
      <c r="E17" s="17">
        <f t="shared" si="6"/>
        <v>6777191</v>
      </c>
      <c r="F17" s="17">
        <f t="shared" si="6"/>
        <v>1379215.79</v>
      </c>
      <c r="G17" s="17">
        <f t="shared" si="6"/>
        <v>1379215.79</v>
      </c>
      <c r="H17" s="18">
        <f t="shared" si="6"/>
        <v>5397975.21</v>
      </c>
    </row>
    <row r="18" spans="1:8">
      <c r="A18" s="19" t="s">
        <v>34</v>
      </c>
      <c r="B18" s="20" t="s">
        <v>35</v>
      </c>
      <c r="C18" s="21">
        <v>6331998</v>
      </c>
      <c r="D18" s="21">
        <v>445193</v>
      </c>
      <c r="E18" s="21">
        <f>D18+C18</f>
        <v>6777191</v>
      </c>
      <c r="F18" s="21">
        <v>1379215.79</v>
      </c>
      <c r="G18" s="21">
        <v>1379215.79</v>
      </c>
      <c r="H18" s="22">
        <f>E18-F18</f>
        <v>5397975.21</v>
      </c>
    </row>
    <row r="19" spans="1:8">
      <c r="A19" s="19" t="s">
        <v>36</v>
      </c>
      <c r="B19" s="20" t="s">
        <v>37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>
      <c r="A20" s="19" t="s">
        <v>38</v>
      </c>
      <c r="B20" s="20" t="s">
        <v>39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>
      <c r="A21" s="12">
        <v>900006</v>
      </c>
      <c r="B21" s="16" t="s">
        <v>40</v>
      </c>
      <c r="C21" s="17">
        <f t="shared" ref="C21:H21" si="7">SUM(C22:C23)</f>
        <v>0</v>
      </c>
      <c r="D21" s="17">
        <f t="shared" si="7"/>
        <v>0</v>
      </c>
      <c r="E21" s="17">
        <f t="shared" si="7"/>
        <v>0</v>
      </c>
      <c r="F21" s="17">
        <f t="shared" si="7"/>
        <v>0</v>
      </c>
      <c r="G21" s="17">
        <f t="shared" si="7"/>
        <v>0</v>
      </c>
      <c r="H21" s="18">
        <f t="shared" si="7"/>
        <v>0</v>
      </c>
    </row>
    <row r="22" spans="1:8">
      <c r="A22" s="19" t="s">
        <v>41</v>
      </c>
      <c r="B22" s="20" t="s">
        <v>42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>
      <c r="A23" s="19" t="s">
        <v>43</v>
      </c>
      <c r="B23" s="20" t="s">
        <v>44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>
      <c r="A24" s="12">
        <v>900007</v>
      </c>
      <c r="B24" s="16" t="s">
        <v>45</v>
      </c>
      <c r="C24" s="17">
        <f t="shared" ref="C24:H24" si="8">SUM(C25:C28)</f>
        <v>0</v>
      </c>
      <c r="D24" s="17">
        <f t="shared" si="8"/>
        <v>0</v>
      </c>
      <c r="E24" s="17">
        <f t="shared" si="8"/>
        <v>0</v>
      </c>
      <c r="F24" s="17">
        <f t="shared" si="8"/>
        <v>0</v>
      </c>
      <c r="G24" s="17">
        <f t="shared" si="8"/>
        <v>0</v>
      </c>
      <c r="H24" s="18">
        <f t="shared" si="8"/>
        <v>0</v>
      </c>
    </row>
    <row r="25" spans="1:8">
      <c r="A25" s="19" t="s">
        <v>46</v>
      </c>
      <c r="B25" s="20" t="s">
        <v>47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>
      <c r="A26" s="19" t="s">
        <v>48</v>
      </c>
      <c r="B26" s="20" t="s">
        <v>49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>
      <c r="A27" s="19" t="s">
        <v>50</v>
      </c>
      <c r="B27" s="20" t="s">
        <v>51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>
      <c r="A28" s="19" t="s">
        <v>52</v>
      </c>
      <c r="B28" s="20" t="s">
        <v>53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>
      <c r="A29" s="12">
        <v>900008</v>
      </c>
      <c r="B29" s="16" t="s">
        <v>54</v>
      </c>
      <c r="C29" s="17">
        <f t="shared" ref="C29:H29" si="9">SUM(C30)</f>
        <v>0</v>
      </c>
      <c r="D29" s="17">
        <f t="shared" si="9"/>
        <v>0</v>
      </c>
      <c r="E29" s="17">
        <f t="shared" si="9"/>
        <v>0</v>
      </c>
      <c r="F29" s="17">
        <f t="shared" si="9"/>
        <v>0</v>
      </c>
      <c r="G29" s="17">
        <f t="shared" si="9"/>
        <v>0</v>
      </c>
      <c r="H29" s="18">
        <f t="shared" si="9"/>
        <v>0</v>
      </c>
    </row>
    <row r="30" spans="1:8">
      <c r="A30" s="19" t="s">
        <v>55</v>
      </c>
      <c r="B30" s="20" t="s">
        <v>56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>
      <c r="A31" s="19" t="s">
        <v>57</v>
      </c>
      <c r="B31" s="23" t="s">
        <v>58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>
      <c r="A32" s="19" t="s">
        <v>59</v>
      </c>
      <c r="B32" s="23" t="s">
        <v>60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>
      <c r="A33" s="24" t="s">
        <v>61</v>
      </c>
      <c r="B33" s="25" t="s">
        <v>62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ht="15">
      <c r="A34" s="30" t="s">
        <v>63</v>
      </c>
      <c r="B34" s="31"/>
      <c r="C34" s="31"/>
      <c r="D34" s="31"/>
      <c r="E34" s="31"/>
      <c r="F34" s="31"/>
      <c r="G34" s="31"/>
    </row>
    <row r="35" spans="1:8" ht="15">
      <c r="A35" s="31"/>
      <c r="B35" s="31"/>
      <c r="C35" s="31"/>
      <c r="D35" s="31"/>
      <c r="E35" s="31"/>
      <c r="F35" s="31"/>
      <c r="G35" s="31"/>
    </row>
    <row r="36" spans="1:8" ht="15">
      <c r="A36" s="31"/>
      <c r="B36" s="32"/>
      <c r="C36" s="33"/>
      <c r="D36" s="31"/>
      <c r="E36" s="34"/>
      <c r="F36" s="35"/>
      <c r="G36" s="34"/>
    </row>
    <row r="37" spans="1:8" ht="15">
      <c r="A37" s="31"/>
      <c r="B37" s="36"/>
      <c r="C37" s="33"/>
      <c r="D37" s="31"/>
      <c r="E37" s="37"/>
      <c r="F37" s="37"/>
      <c r="G37" s="37"/>
    </row>
    <row r="38" spans="1:8" ht="15">
      <c r="A38" s="31"/>
      <c r="B38" s="38" t="s">
        <v>64</v>
      </c>
      <c r="C38" s="33"/>
      <c r="D38" s="31"/>
      <c r="E38" s="37" t="s">
        <v>65</v>
      </c>
      <c r="F38" s="37"/>
      <c r="G38" s="37"/>
    </row>
    <row r="39" spans="1:8" ht="15">
      <c r="A39" s="31"/>
      <c r="B39" s="33"/>
      <c r="C39" s="33"/>
      <c r="D39" s="31"/>
      <c r="E39" s="31"/>
      <c r="F39" s="33"/>
      <c r="G39" s="31"/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3">
    <mergeCell ref="A1:H1"/>
    <mergeCell ref="E37:G37"/>
    <mergeCell ref="E38:G38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2018-04-14T22:31:30Z</cp:lastPrinted>
  <dcterms:created xsi:type="dcterms:W3CDTF">2018-04-14T22:29:27Z</dcterms:created>
  <dcterms:modified xsi:type="dcterms:W3CDTF">2018-04-14T22:31:35Z</dcterms:modified>
</cp:coreProperties>
</file>