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_xlnm.Print_Area" localSheetId="0">'Calendario Ing'!$B$3:$O$72</definedName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64" i="1"/>
  <c r="C63"/>
  <c r="C61"/>
  <c r="C60"/>
  <c r="C59"/>
  <c r="C58"/>
  <c r="C57"/>
  <c r="C56"/>
  <c r="C54"/>
  <c r="C53"/>
  <c r="C52"/>
  <c r="C50"/>
  <c r="C49"/>
  <c r="C48"/>
  <c r="C46"/>
  <c r="C45"/>
  <c r="C44"/>
  <c r="C42"/>
  <c r="C41"/>
  <c r="C40"/>
  <c r="C38"/>
  <c r="C37"/>
  <c r="C36"/>
  <c r="C35"/>
  <c r="C34"/>
  <c r="C33"/>
  <c r="C31"/>
  <c r="C30"/>
  <c r="C28"/>
  <c r="C27"/>
  <c r="C26"/>
  <c r="C25"/>
  <c r="C24"/>
  <c r="C22"/>
  <c r="C21"/>
  <c r="C20"/>
  <c r="C19"/>
  <c r="C18"/>
  <c r="C17"/>
  <c r="C16"/>
  <c r="C15"/>
  <c r="C14"/>
  <c r="D62"/>
  <c r="E62"/>
  <c r="F62"/>
  <c r="G62"/>
  <c r="H62"/>
  <c r="I62"/>
  <c r="J62"/>
  <c r="K62"/>
  <c r="L62"/>
  <c r="M62"/>
  <c r="N62"/>
  <c r="O62"/>
  <c r="D55"/>
  <c r="E55"/>
  <c r="F55"/>
  <c r="G55"/>
  <c r="H55"/>
  <c r="I55"/>
  <c r="J55"/>
  <c r="K55"/>
  <c r="L55"/>
  <c r="M55"/>
  <c r="N55"/>
  <c r="O55"/>
  <c r="D51"/>
  <c r="E51"/>
  <c r="F51"/>
  <c r="G51"/>
  <c r="H51"/>
  <c r="I51"/>
  <c r="J51"/>
  <c r="K51"/>
  <c r="L51"/>
  <c r="M51"/>
  <c r="N51"/>
  <c r="O51"/>
  <c r="D47"/>
  <c r="E47"/>
  <c r="F47"/>
  <c r="G47"/>
  <c r="H47"/>
  <c r="I47"/>
  <c r="J47"/>
  <c r="K47"/>
  <c r="L47"/>
  <c r="M47"/>
  <c r="N47"/>
  <c r="O47"/>
  <c r="D43"/>
  <c r="E43"/>
  <c r="F43"/>
  <c r="G43"/>
  <c r="H43"/>
  <c r="I43"/>
  <c r="J43"/>
  <c r="K43"/>
  <c r="L43"/>
  <c r="M43"/>
  <c r="N43"/>
  <c r="O43"/>
  <c r="D39"/>
  <c r="E39"/>
  <c r="F39"/>
  <c r="G39"/>
  <c r="H39"/>
  <c r="I39"/>
  <c r="J39"/>
  <c r="K39"/>
  <c r="L39"/>
  <c r="M39"/>
  <c r="N39"/>
  <c r="O39"/>
  <c r="D32"/>
  <c r="E32"/>
  <c r="F32"/>
  <c r="G32"/>
  <c r="H32"/>
  <c r="I32"/>
  <c r="J32"/>
  <c r="K32"/>
  <c r="L32"/>
  <c r="M32"/>
  <c r="N32"/>
  <c r="O32"/>
  <c r="D29"/>
  <c r="E29"/>
  <c r="F29"/>
  <c r="G29"/>
  <c r="H29"/>
  <c r="I29"/>
  <c r="J29"/>
  <c r="K29"/>
  <c r="L29"/>
  <c r="M29"/>
  <c r="N29"/>
  <c r="O29"/>
  <c r="D23"/>
  <c r="E23"/>
  <c r="F23"/>
  <c r="G23"/>
  <c r="H23"/>
  <c r="I23"/>
  <c r="J23"/>
  <c r="K23"/>
  <c r="L23"/>
  <c r="M23"/>
  <c r="N23"/>
  <c r="O23"/>
  <c r="D13"/>
  <c r="E13"/>
  <c r="E12" s="1"/>
  <c r="F13"/>
  <c r="F12" s="1"/>
  <c r="G13"/>
  <c r="G12" s="1"/>
  <c r="H13"/>
  <c r="I13"/>
  <c r="I12" s="1"/>
  <c r="J13"/>
  <c r="J12" s="1"/>
  <c r="K13"/>
  <c r="K12" s="1"/>
  <c r="L13"/>
  <c r="L12" s="1"/>
  <c r="M13"/>
  <c r="M12" s="1"/>
  <c r="N13"/>
  <c r="N12" s="1"/>
  <c r="O13"/>
  <c r="O12" s="1"/>
  <c r="C39" l="1"/>
  <c r="C47"/>
  <c r="C55"/>
  <c r="C62"/>
  <c r="C51"/>
  <c r="C43"/>
  <c r="C32"/>
  <c r="C29"/>
  <c r="C23"/>
  <c r="C13"/>
  <c r="H12"/>
  <c r="D12"/>
  <c r="C12" s="1"/>
</calcChain>
</file>

<file path=xl/sharedStrings.xml><?xml version="1.0" encoding="utf-8"?>
<sst xmlns="http://schemas.openxmlformats.org/spreadsheetml/2006/main" count="74" uniqueCount="72">
  <si>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</si>
  <si>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</si>
  <si>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</si>
  <si>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</si>
  <si>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</si>
  <si>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</si>
  <si>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</si>
  <si>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</si>
  <si>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</si>
  <si>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</si>
  <si>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</si>
  <si>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</si>
  <si>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</si>
  <si>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</si>
  <si>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</si>
  <si>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</si>
  <si>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</si>
  <si>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</si>
  <si>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</si>
  <si>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</si>
  <si>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</si>
  <si>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</si>
  <si>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</si>
  <si>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</si>
  <si>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</si>
  <si>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</si>
  <si>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</si>
  <si>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</si>
  <si>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</si>
  <si>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</si>
  <si>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</si>
  <si>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</si>
  <si>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</si>
  <si>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</si>
  <si>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</si>
  <si>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</si>
  <si>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</si>
  <si>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</si>
  <si>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</si>
  <si>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</si>
  <si>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</si>
  <si>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</si>
  <si>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</si>
  <si>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</si>
  <si>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</si>
  <si>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</si>
  <si>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</si>
  <si>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</si>
  <si>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</si>
  <si>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</si>
  <si>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</si>
  <si>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</si>
  <si>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</si>
  <si>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</si>
  <si>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</si>
  <si>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</si>
  <si>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</si>
  <si>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</si>
  <si>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</si>
  <si>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</si>
  <si>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</si>
  <si>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</si>
  <si>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</si>
  <si>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</si>
  <si>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</si>
  <si>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</si>
  <si>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</si>
  <si>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2018</t>
  </si>
  <si>
    <t>UNIDAD DE TELEVISION DE GUANAJUATO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</si>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</sst>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39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7" fillId="0" borderId="0" xfId="229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29" fillId="2" borderId="7" xfId="0" applyFont="1" applyFill="1" applyBorder="1"/>
    <xf numFmtId="0" fontId="0" fillId="0" borderId="0" xfId="0" applyFont="1" applyBorder="1" applyProtection="1">
      <protection locked="0"/>
    </xf>
    <xf numFmtId="0" fontId="30" fillId="0" borderId="13" xfId="0" applyFont="1" applyBorder="1" applyAlignment="1" applyProtection="1">
      <alignment horizontal="center"/>
      <protection locked="0"/>
    </xf>
    <xf numFmtId="0" fontId="31" fillId="0" borderId="0" xfId="0" applyFont="1" applyProtection="1">
      <protection locked="0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1"/>
  <sheetViews>
    <sheetView showGridLines="0" tabSelected="1" zoomScale="70" zoomScaleNormal="70" workbookViewId="0">
      <selection activeCell="B18" sqref="B18"/>
    </sheetView>
  </sheetViews>
  <sheetFormatPr baseColWidth="10" defaultColWidth="5" defaultRowHeight="12.75"/>
  <cols>
    <col min="1" max="1" width="5" style="7"/>
    <col min="2" max="2" width="49.85546875" style="7" customWidth="1"/>
    <col min="3" max="3" width="15.85546875" style="7" customWidth="1"/>
    <col min="4" max="4" width="14.85546875" style="7" bestFit="1" customWidth="1"/>
    <col min="5" max="6" width="18.140625" style="7" bestFit="1" customWidth="1"/>
    <col min="7" max="7" width="14.85546875" style="7" bestFit="1" customWidth="1"/>
    <col min="8" max="9" width="14.42578125" style="7" bestFit="1" customWidth="1"/>
    <col min="10" max="10" width="14.85546875" style="7" bestFit="1" customWidth="1"/>
    <col min="11" max="12" width="14.42578125" style="7" bestFit="1" customWidth="1"/>
    <col min="13" max="13" width="15.7109375" style="7" bestFit="1" customWidth="1"/>
    <col min="14" max="14" width="14.85546875" style="7" bestFit="1" customWidth="1"/>
    <col min="15" max="15" width="15.28515625" style="7" bestFit="1" customWidth="1"/>
    <col min="16" max="16384" width="5" style="7"/>
  </cols>
  <sheetData>
    <row r="2" spans="1:15" hidden="1"/>
    <row r="3" spans="1:15" s="2" customFormat="1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hidden="1"/>
    <row r="10" spans="1:15" s="3" customFormat="1" hidden="1"/>
    <row r="11" spans="1:15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>
      <c r="B12" s="14" t="s">
        <v>13</v>
      </c>
      <c r="C12" s="13">
        <f>+D12+E12+F12+G12+H12+I12+J12+K12+L12+M12+N12+O12</f>
        <v>78768550.920000002</v>
      </c>
      <c r="D12" s="13">
        <f t="shared" ref="D12:O12" si="0">+D13+D23+D29+D32+D39+D43+D47+D51+D55+D62</f>
        <v>4820057.17</v>
      </c>
      <c r="E12" s="13">
        <f t="shared" si="0"/>
        <v>5001678.13</v>
      </c>
      <c r="F12" s="13">
        <f t="shared" si="0"/>
        <v>4993152.1500000004</v>
      </c>
      <c r="G12" s="13">
        <f t="shared" si="0"/>
        <v>5535331.75</v>
      </c>
      <c r="H12" s="13">
        <f t="shared" si="0"/>
        <v>5515904.1500000004</v>
      </c>
      <c r="I12" s="13">
        <f t="shared" si="0"/>
        <v>5473314.1500000004</v>
      </c>
      <c r="J12" s="13">
        <f t="shared" si="0"/>
        <v>4835537.1500000004</v>
      </c>
      <c r="K12" s="13">
        <f t="shared" si="0"/>
        <v>4869161.79</v>
      </c>
      <c r="L12" s="13">
        <f t="shared" si="0"/>
        <v>5516043.1500000004</v>
      </c>
      <c r="M12" s="13">
        <f t="shared" si="0"/>
        <v>17303845.149999999</v>
      </c>
      <c r="N12" s="13">
        <f t="shared" si="0"/>
        <v>5716833.5099999998</v>
      </c>
      <c r="O12" s="15">
        <f t="shared" si="0"/>
        <v>9187692.6699999999</v>
      </c>
    </row>
    <row r="13" spans="1:15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42.75" customHeight="1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ht="25.5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>
      <c r="B39" s="16" t="s">
        <v>38</v>
      </c>
      <c r="C39" s="13">
        <f t="shared" si="1"/>
        <v>100000</v>
      </c>
      <c r="D39" s="12">
        <f t="shared" ref="D39:O39" si="6">SUM(D40:D42)</f>
        <v>8333.33</v>
      </c>
      <c r="E39" s="12">
        <f t="shared" si="6"/>
        <v>8333.33</v>
      </c>
      <c r="F39" s="12">
        <f t="shared" si="6"/>
        <v>8333.33</v>
      </c>
      <c r="G39" s="12">
        <f t="shared" si="6"/>
        <v>8333.33</v>
      </c>
      <c r="H39" s="12">
        <f t="shared" si="6"/>
        <v>8333.33</v>
      </c>
      <c r="I39" s="12">
        <f t="shared" si="6"/>
        <v>8333.33</v>
      </c>
      <c r="J39" s="12">
        <f t="shared" si="6"/>
        <v>8333.33</v>
      </c>
      <c r="K39" s="12">
        <f t="shared" si="6"/>
        <v>8333.33</v>
      </c>
      <c r="L39" s="12">
        <f t="shared" si="6"/>
        <v>8333.33</v>
      </c>
      <c r="M39" s="12">
        <f t="shared" si="6"/>
        <v>8333.33</v>
      </c>
      <c r="N39" s="12">
        <f t="shared" si="6"/>
        <v>8333.33</v>
      </c>
      <c r="O39" s="17">
        <f t="shared" si="6"/>
        <v>8333.3700000000008</v>
      </c>
    </row>
    <row r="40" spans="2:15">
      <c r="B40" s="18" t="s">
        <v>39</v>
      </c>
      <c r="C40" s="11">
        <f t="shared" si="1"/>
        <v>100000</v>
      </c>
      <c r="D40" s="10">
        <v>8333.33</v>
      </c>
      <c r="E40" s="10">
        <v>8333.33</v>
      </c>
      <c r="F40" s="10">
        <v>8333.33</v>
      </c>
      <c r="G40" s="10">
        <v>8333.33</v>
      </c>
      <c r="H40" s="10">
        <v>8333.33</v>
      </c>
      <c r="I40" s="10">
        <v>8333.33</v>
      </c>
      <c r="J40" s="10">
        <v>8333.33</v>
      </c>
      <c r="K40" s="10">
        <v>8333.33</v>
      </c>
      <c r="L40" s="10">
        <v>8333.33</v>
      </c>
      <c r="M40" s="10">
        <v>8333.33</v>
      </c>
      <c r="N40" s="10">
        <v>8333.33</v>
      </c>
      <c r="O40" s="19">
        <v>8333.3700000000008</v>
      </c>
    </row>
    <row r="41" spans="2:15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>
      <c r="B47" s="20" t="s">
        <v>46</v>
      </c>
      <c r="C47" s="13">
        <f t="shared" si="1"/>
        <v>9500000</v>
      </c>
      <c r="D47" s="12">
        <f t="shared" ref="D47:O47" si="8">SUM(D48:D50)</f>
        <v>791666.66</v>
      </c>
      <c r="E47" s="12">
        <f t="shared" si="8"/>
        <v>791666.66</v>
      </c>
      <c r="F47" s="12">
        <f t="shared" si="8"/>
        <v>791666.66</v>
      </c>
      <c r="G47" s="12">
        <f t="shared" si="8"/>
        <v>791666.66</v>
      </c>
      <c r="H47" s="12">
        <f t="shared" si="8"/>
        <v>791666.66</v>
      </c>
      <c r="I47" s="12">
        <f t="shared" si="8"/>
        <v>791666.66</v>
      </c>
      <c r="J47" s="12">
        <f t="shared" si="8"/>
        <v>791666.66</v>
      </c>
      <c r="K47" s="12">
        <f t="shared" si="8"/>
        <v>791666.66</v>
      </c>
      <c r="L47" s="12">
        <f t="shared" si="8"/>
        <v>791666.66</v>
      </c>
      <c r="M47" s="12">
        <f t="shared" si="8"/>
        <v>791666.66</v>
      </c>
      <c r="N47" s="12">
        <f t="shared" si="8"/>
        <v>791666.66</v>
      </c>
      <c r="O47" s="17">
        <f t="shared" si="8"/>
        <v>791666.74</v>
      </c>
    </row>
    <row r="48" spans="2:15">
      <c r="B48" s="18" t="s">
        <v>47</v>
      </c>
      <c r="C48" s="11">
        <f t="shared" si="1"/>
        <v>9500000</v>
      </c>
      <c r="D48" s="10">
        <v>791666.66</v>
      </c>
      <c r="E48" s="10">
        <v>791666.66</v>
      </c>
      <c r="F48" s="10">
        <v>791666.66</v>
      </c>
      <c r="G48" s="10">
        <v>791666.66</v>
      </c>
      <c r="H48" s="10">
        <v>791666.66</v>
      </c>
      <c r="I48" s="10">
        <v>791666.66</v>
      </c>
      <c r="J48" s="10">
        <v>791666.66</v>
      </c>
      <c r="K48" s="10">
        <v>791666.66</v>
      </c>
      <c r="L48" s="10">
        <v>791666.66</v>
      </c>
      <c r="M48" s="10">
        <v>791666.66</v>
      </c>
      <c r="N48" s="10">
        <v>791666.66</v>
      </c>
      <c r="O48" s="19">
        <v>791666.74</v>
      </c>
    </row>
    <row r="49" spans="2:15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ht="25.5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>
      <c r="B55" s="16" t="s">
        <v>54</v>
      </c>
      <c r="C55" s="13">
        <f t="shared" si="1"/>
        <v>69168550.920000002</v>
      </c>
      <c r="D55" s="12">
        <f t="shared" ref="D55:O55" si="10">SUM(D56:D61)</f>
        <v>4020057.18</v>
      </c>
      <c r="E55" s="12">
        <f t="shared" si="10"/>
        <v>4201678.1399999997</v>
      </c>
      <c r="F55" s="12">
        <f t="shared" si="10"/>
        <v>4193152.16</v>
      </c>
      <c r="G55" s="12">
        <f t="shared" si="10"/>
        <v>4735331.76</v>
      </c>
      <c r="H55" s="12">
        <f t="shared" si="10"/>
        <v>4715904.16</v>
      </c>
      <c r="I55" s="12">
        <f t="shared" si="10"/>
        <v>4673314.16</v>
      </c>
      <c r="J55" s="12">
        <f t="shared" si="10"/>
        <v>4035537.16</v>
      </c>
      <c r="K55" s="12">
        <f t="shared" si="10"/>
        <v>4069161.8</v>
      </c>
      <c r="L55" s="12">
        <f t="shared" si="10"/>
        <v>4716043.16</v>
      </c>
      <c r="M55" s="12">
        <f t="shared" si="10"/>
        <v>16503845.16</v>
      </c>
      <c r="N55" s="12">
        <f t="shared" si="10"/>
        <v>4916833.5199999996</v>
      </c>
      <c r="O55" s="17">
        <f t="shared" si="10"/>
        <v>8387692.5599999996</v>
      </c>
    </row>
    <row r="56" spans="2:15">
      <c r="B56" s="18" t="s">
        <v>55</v>
      </c>
      <c r="C56" s="11">
        <f t="shared" si="1"/>
        <v>69168550.920000002</v>
      </c>
      <c r="D56" s="10">
        <v>4020057.18</v>
      </c>
      <c r="E56" s="10">
        <v>4201678.1399999997</v>
      </c>
      <c r="F56" s="10">
        <v>4193152.16</v>
      </c>
      <c r="G56" s="10">
        <v>4735331.76</v>
      </c>
      <c r="H56" s="10">
        <v>4715904.16</v>
      </c>
      <c r="I56" s="10">
        <v>4673314.16</v>
      </c>
      <c r="J56" s="10">
        <v>4035537.16</v>
      </c>
      <c r="K56" s="10">
        <v>4069161.8</v>
      </c>
      <c r="L56" s="10">
        <v>4716043.16</v>
      </c>
      <c r="M56" s="10">
        <v>16503845.16</v>
      </c>
      <c r="N56" s="10">
        <v>4916833.5199999996</v>
      </c>
      <c r="O56" s="19">
        <v>8387692.5599999996</v>
      </c>
    </row>
    <row r="57" spans="2:15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2:10" hidden="1">
      <c r="J65" s="10"/>
    </row>
    <row r="66" spans="2:10" hidden="1"/>
    <row r="67" spans="2:10" ht="15">
      <c r="B67" s="28" t="s">
        <v>69</v>
      </c>
      <c r="C67" s="29"/>
      <c r="D67" s="29"/>
      <c r="E67"/>
      <c r="F67"/>
      <c r="G67"/>
      <c r="H67"/>
      <c r="I67"/>
      <c r="J67"/>
    </row>
    <row r="68" spans="2:10" ht="15">
      <c r="B68" s="30"/>
      <c r="C68" s="30"/>
      <c r="D68" s="29"/>
      <c r="E68"/>
      <c r="F68"/>
      <c r="G68"/>
      <c r="H68"/>
      <c r="I68"/>
      <c r="J68"/>
    </row>
    <row r="69" spans="2:10" ht="15">
      <c r="B69" s="31"/>
      <c r="C69" s="32"/>
      <c r="D69" s="33"/>
      <c r="E69"/>
      <c r="F69"/>
      <c r="G69"/>
      <c r="H69"/>
      <c r="I69"/>
      <c r="J69"/>
    </row>
    <row r="70" spans="2:10" ht="15">
      <c r="B70"/>
      <c r="C70" s="34"/>
      <c r="D70" s="35"/>
      <c r="E70"/>
      <c r="F70"/>
      <c r="G70" s="36"/>
      <c r="H70"/>
      <c r="I70" s="34"/>
      <c r="J70" s="35"/>
    </row>
    <row r="71" spans="2:10" ht="15">
      <c r="B71"/>
      <c r="C71" s="37" t="s">
        <v>70</v>
      </c>
      <c r="D71" s="37"/>
      <c r="E71"/>
      <c r="F71"/>
      <c r="G71" s="38"/>
      <c r="H71"/>
      <c r="I71" s="37" t="s">
        <v>71</v>
      </c>
      <c r="J71" s="37"/>
    </row>
  </sheetData>
  <mergeCells count="7">
    <mergeCell ref="C71:D71"/>
    <mergeCell ref="I71:J71"/>
    <mergeCell ref="B8:O8"/>
    <mergeCell ref="B3:O3"/>
    <mergeCell ref="B4:O4"/>
    <mergeCell ref="B5:O5"/>
    <mergeCell ref="B6:O6"/>
  </mergeCells>
  <printOptions horizontalCentered="1"/>
  <pageMargins left="0.31496062992125984" right="0.35433070866141736" top="0.39370078740157483" bottom="0.55118110236220474" header="0.31496062992125984" footer="0.31496062992125984"/>
  <pageSetup scale="52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Ing</vt:lpstr>
      <vt:lpstr>'Calendario Ing'!Área_de_impresión</vt:lpstr>
      <vt:lpstr>'Calendario Ing'!Print_Titles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Norma</cp:lastModifiedBy>
  <cp:lastPrinted>2018-04-13T23:53:28Z</cp:lastPrinted>
  <dcterms:created xsi:type="dcterms:W3CDTF">2014-03-14T22:16:36Z</dcterms:created>
  <dcterms:modified xsi:type="dcterms:W3CDTF">2018-04-13T23:53:29Z</dcterms:modified>
</cp:coreProperties>
</file>