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F's 1Er Trim 2020\"/>
    </mc:Choice>
  </mc:AlternateContent>
  <bookViews>
    <workbookView xWindow="0" yWindow="0" windowWidth="20730" windowHeight="973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Egr'!$A$1:$O$87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5" i="1" l="1"/>
  <c r="C79" i="1" l="1"/>
  <c r="C78" i="1"/>
  <c r="C77" i="1"/>
  <c r="C76" i="1"/>
  <c r="C75" i="1"/>
  <c r="C74" i="1"/>
  <c r="C73" i="1"/>
  <c r="C71" i="1"/>
  <c r="C70" i="1"/>
  <c r="C69" i="1"/>
  <c r="C67" i="1"/>
  <c r="C66" i="1"/>
  <c r="C64" i="1"/>
  <c r="C63" i="1"/>
  <c r="C62" i="1"/>
  <c r="C61" i="1"/>
  <c r="C60" i="1"/>
  <c r="C58" i="1"/>
  <c r="C57" i="1"/>
  <c r="C56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4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E72" i="1" l="1"/>
  <c r="F72" i="1"/>
  <c r="G72" i="1"/>
  <c r="H72" i="1"/>
  <c r="I72" i="1"/>
  <c r="J72" i="1"/>
  <c r="K72" i="1"/>
  <c r="L72" i="1"/>
  <c r="M72" i="1"/>
  <c r="N72" i="1"/>
  <c r="O72" i="1"/>
  <c r="D72" i="1"/>
  <c r="E68" i="1"/>
  <c r="F68" i="1"/>
  <c r="G68" i="1"/>
  <c r="H68" i="1"/>
  <c r="I68" i="1"/>
  <c r="J68" i="1"/>
  <c r="K68" i="1"/>
  <c r="L68" i="1"/>
  <c r="M68" i="1"/>
  <c r="N68" i="1"/>
  <c r="O68" i="1"/>
  <c r="D68" i="1"/>
  <c r="E59" i="1"/>
  <c r="F59" i="1"/>
  <c r="G59" i="1"/>
  <c r="H59" i="1"/>
  <c r="I59" i="1"/>
  <c r="J59" i="1"/>
  <c r="K59" i="1"/>
  <c r="L59" i="1"/>
  <c r="M59" i="1"/>
  <c r="N59" i="1"/>
  <c r="O59" i="1"/>
  <c r="D59" i="1"/>
  <c r="E55" i="1"/>
  <c r="F55" i="1"/>
  <c r="G55" i="1"/>
  <c r="H55" i="1"/>
  <c r="I55" i="1"/>
  <c r="J55" i="1"/>
  <c r="K55" i="1"/>
  <c r="L55" i="1"/>
  <c r="M55" i="1"/>
  <c r="N55" i="1"/>
  <c r="O55" i="1"/>
  <c r="D55" i="1"/>
  <c r="E45" i="1"/>
  <c r="F45" i="1"/>
  <c r="G45" i="1"/>
  <c r="H45" i="1"/>
  <c r="I45" i="1"/>
  <c r="J45" i="1"/>
  <c r="K45" i="1"/>
  <c r="L45" i="1"/>
  <c r="M45" i="1"/>
  <c r="N45" i="1"/>
  <c r="O45" i="1"/>
  <c r="D45" i="1"/>
  <c r="E35" i="1"/>
  <c r="F35" i="1"/>
  <c r="G35" i="1"/>
  <c r="H35" i="1"/>
  <c r="I35" i="1"/>
  <c r="J35" i="1"/>
  <c r="K35" i="1"/>
  <c r="L35" i="1"/>
  <c r="M35" i="1"/>
  <c r="N35" i="1"/>
  <c r="O35" i="1"/>
  <c r="D35" i="1"/>
  <c r="E25" i="1"/>
  <c r="F25" i="1"/>
  <c r="G25" i="1"/>
  <c r="H25" i="1"/>
  <c r="I25" i="1"/>
  <c r="J25" i="1"/>
  <c r="K25" i="1"/>
  <c r="L25" i="1"/>
  <c r="M25" i="1"/>
  <c r="N25" i="1"/>
  <c r="O25" i="1"/>
  <c r="D25" i="1"/>
  <c r="E15" i="1"/>
  <c r="F15" i="1"/>
  <c r="G15" i="1"/>
  <c r="H15" i="1"/>
  <c r="I15" i="1"/>
  <c r="J15" i="1"/>
  <c r="K15" i="1"/>
  <c r="L15" i="1"/>
  <c r="M15" i="1"/>
  <c r="N15" i="1"/>
  <c r="O15" i="1"/>
  <c r="D15" i="1"/>
  <c r="E7" i="1"/>
  <c r="F7" i="1"/>
  <c r="G7" i="1"/>
  <c r="H7" i="1"/>
  <c r="I7" i="1"/>
  <c r="J7" i="1"/>
  <c r="K7" i="1"/>
  <c r="L7" i="1"/>
  <c r="M7" i="1"/>
  <c r="N7" i="1"/>
  <c r="O7" i="1"/>
  <c r="D7" i="1"/>
  <c r="L6" i="1" l="1"/>
  <c r="J6" i="1"/>
  <c r="H6" i="1"/>
  <c r="F6" i="1"/>
  <c r="D6" i="1"/>
  <c r="N6" i="1"/>
  <c r="E6" i="1"/>
  <c r="O6" i="1"/>
  <c r="M6" i="1"/>
  <c r="K6" i="1"/>
  <c r="I6" i="1"/>
  <c r="C25" i="1"/>
  <c r="C35" i="1"/>
  <c r="C45" i="1"/>
  <c r="C55" i="1"/>
  <c r="C59" i="1"/>
  <c r="C68" i="1"/>
  <c r="C72" i="1"/>
  <c r="C15" i="1"/>
  <c r="G6" i="1"/>
  <c r="C7" i="1"/>
  <c r="C6" i="1" l="1"/>
</calcChain>
</file>

<file path=xl/sharedStrings.xml><?xml version="1.0" encoding="utf-8"?>
<sst xmlns="http://schemas.openxmlformats.org/spreadsheetml/2006/main" count="95" uniqueCount="95">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</sst>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0"/>
  </cellStyleXfs>
  <cellXfs count="48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23" fillId="0" borderId="0" xfId="167" applyFont="1" applyBorder="1" applyAlignment="1">
      <alignment horizontal="left" vertical="top"/>
    </xf>
    <xf numFmtId="0" fontId="23" fillId="0" borderId="0" xfId="167" applyFont="1" applyAlignment="1">
      <alignment vertical="top"/>
    </xf>
    <xf numFmtId="0" fontId="23" fillId="0" borderId="0" xfId="167" applyFont="1" applyProtection="1">
      <protection locked="0"/>
    </xf>
    <xf numFmtId="0" fontId="23" fillId="0" borderId="12" xfId="167" applyFont="1" applyBorder="1"/>
    <xf numFmtId="0" fontId="23" fillId="0" borderId="0" xfId="167" applyFont="1"/>
    <xf numFmtId="0" fontId="22" fillId="25" borderId="0" xfId="3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23" fillId="0" borderId="0" xfId="167" applyFont="1" applyBorder="1" applyAlignment="1">
      <alignment vertical="top" wrapText="1"/>
    </xf>
    <xf numFmtId="0" fontId="23" fillId="0" borderId="12" xfId="167" applyFont="1" applyBorder="1" applyAlignment="1">
      <alignment vertical="top" wrapText="1"/>
    </xf>
    <xf numFmtId="0" fontId="22" fillId="25" borderId="0" xfId="3" applyFont="1" applyFill="1" applyBorder="1" applyAlignment="1"/>
    <xf numFmtId="4" fontId="16" fillId="0" borderId="0" xfId="0" applyNumberFormat="1" applyFont="1" applyAlignment="1">
      <alignment wrapText="1"/>
    </xf>
    <xf numFmtId="4" fontId="17" fillId="23" borderId="16" xfId="34" applyNumberFormat="1" applyFont="1" applyFill="1" applyBorder="1" applyAlignment="1">
      <alignment vertical="center"/>
    </xf>
    <xf numFmtId="4" fontId="17" fillId="23" borderId="17" xfId="34" applyNumberFormat="1" applyFont="1" applyFill="1" applyBorder="1" applyAlignment="1">
      <alignment vertical="center"/>
    </xf>
    <xf numFmtId="0" fontId="22" fillId="25" borderId="0" xfId="3" applyFont="1" applyFill="1" applyBorder="1" applyAlignment="1" applyProtection="1">
      <alignment horizontal="center"/>
      <protection locked="0"/>
    </xf>
    <xf numFmtId="0" fontId="22" fillId="25" borderId="14" xfId="3" applyFont="1" applyFill="1" applyBorder="1" applyAlignment="1" applyProtection="1">
      <alignment horizontal="center"/>
      <protection locked="0"/>
    </xf>
    <xf numFmtId="0" fontId="2" fillId="25" borderId="0" xfId="3" applyFont="1" applyFill="1" applyBorder="1" applyAlignment="1" applyProtection="1">
      <alignment horizontal="center" vertical="top" wrapText="1"/>
      <protection locked="0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15" xfId="0" applyFont="1" applyFill="1" applyBorder="1" applyAlignment="1">
      <alignment horizontal="center" vertical="top" wrapText="1"/>
    </xf>
    <xf numFmtId="0" fontId="19" fillId="23" borderId="16" xfId="0" applyFont="1" applyFill="1" applyBorder="1" applyAlignment="1">
      <alignment horizontal="center" vertical="top" wrapText="1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31" xfId="167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tabSelected="1" zoomScaleNormal="100" workbookViewId="0">
      <selection activeCell="P10" sqref="P10"/>
    </sheetView>
  </sheetViews>
  <sheetFormatPr baseColWidth="10" defaultColWidth="11.5703125" defaultRowHeight="12.75" x14ac:dyDescent="0.2"/>
  <cols>
    <col min="1" max="1" width="2.85546875" style="14" customWidth="1"/>
    <col min="2" max="2" width="41.140625" style="30" customWidth="1"/>
    <col min="3" max="3" width="18" style="21" customWidth="1"/>
    <col min="4" max="4" width="17.28515625" style="21" customWidth="1"/>
    <col min="5" max="5" width="15.85546875" style="21" customWidth="1"/>
    <col min="6" max="6" width="15" style="21" customWidth="1"/>
    <col min="7" max="7" width="15.42578125" style="21" customWidth="1"/>
    <col min="8" max="8" width="15.85546875" style="21" customWidth="1"/>
    <col min="9" max="9" width="15.42578125" style="21" customWidth="1"/>
    <col min="10" max="11" width="15.7109375" style="21" customWidth="1"/>
    <col min="12" max="12" width="15.5703125" style="21" customWidth="1"/>
    <col min="13" max="13" width="16" style="21" customWidth="1"/>
    <col min="14" max="14" width="16.140625" style="21" customWidth="1"/>
    <col min="15" max="15" width="15.7109375" style="21" customWidth="1"/>
    <col min="16" max="16" width="12.28515625" style="14" bestFit="1" customWidth="1"/>
    <col min="17" max="17" width="12.85546875" style="14" bestFit="1" customWidth="1"/>
    <col min="18" max="16384" width="11.5703125" style="14"/>
  </cols>
  <sheetData>
    <row r="1" spans="1:17" s="13" customFormat="1" x14ac:dyDescent="0.2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s="13" customFormat="1" x14ac:dyDescent="0.2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s="13" customFormat="1" x14ac:dyDescent="0.2">
      <c r="A3" s="45" t="s">
        <v>86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7" x14ac:dyDescent="0.2">
      <c r="B4" s="35"/>
      <c r="C4" s="15" t="s">
        <v>87</v>
      </c>
      <c r="D4" s="16" t="s">
        <v>90</v>
      </c>
      <c r="E4" s="16"/>
      <c r="F4" s="16"/>
      <c r="G4" s="17"/>
      <c r="H4" s="17"/>
      <c r="I4" s="17"/>
      <c r="J4" s="17"/>
      <c r="K4" s="17"/>
      <c r="L4" s="17"/>
      <c r="M4" s="17"/>
      <c r="N4" s="17"/>
      <c r="O4" s="14"/>
    </row>
    <row r="5" spans="1:17" x14ac:dyDescent="0.2">
      <c r="A5" s="46"/>
      <c r="B5" s="47"/>
      <c r="C5" s="18" t="s">
        <v>13</v>
      </c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9"/>
    </row>
    <row r="6" spans="1:17" x14ac:dyDescent="0.2">
      <c r="A6" s="43" t="s">
        <v>12</v>
      </c>
      <c r="B6" s="44"/>
      <c r="C6" s="36">
        <f>+D6+E6+F6+G6+H6+I6+J6+K6+L6+M6+N6+O6</f>
        <v>-76996413.390000015</v>
      </c>
      <c r="D6" s="36">
        <f>+D7+D15+D25+D35+D45+D55+D59+D68+D72</f>
        <v>-5714466.4100000011</v>
      </c>
      <c r="E6" s="36">
        <f t="shared" ref="E6:O6" si="0">+E7+E15+E25+E35+E45+E55+E59+E68+E72</f>
        <v>-5725301.2599999998</v>
      </c>
      <c r="F6" s="36">
        <f t="shared" si="0"/>
        <v>-6299544.5299999993</v>
      </c>
      <c r="G6" s="36">
        <f t="shared" si="0"/>
        <v>-6252748.79</v>
      </c>
      <c r="H6" s="36">
        <f t="shared" si="0"/>
        <v>-5808473.1100000003</v>
      </c>
      <c r="I6" s="36">
        <f t="shared" si="0"/>
        <v>-6412501.1899999995</v>
      </c>
      <c r="J6" s="36">
        <f t="shared" si="0"/>
        <v>-5719439.0500000007</v>
      </c>
      <c r="K6" s="36">
        <f t="shared" si="0"/>
        <v>-5726496.3800000008</v>
      </c>
      <c r="L6" s="36">
        <f t="shared" si="0"/>
        <v>-6250034.6299999999</v>
      </c>
      <c r="M6" s="36">
        <f t="shared" si="0"/>
        <v>-5718406.8400000008</v>
      </c>
      <c r="N6" s="36">
        <f t="shared" si="0"/>
        <v>-5727625.6300000008</v>
      </c>
      <c r="O6" s="37">
        <f t="shared" si="0"/>
        <v>-11641375.57</v>
      </c>
      <c r="P6" s="2"/>
    </row>
    <row r="7" spans="1:17" x14ac:dyDescent="0.2">
      <c r="A7" s="41" t="s">
        <v>14</v>
      </c>
      <c r="B7" s="42"/>
      <c r="C7" s="8">
        <f t="shared" ref="C7:C71" si="1">+D7+E7+F7+G7+H7+I7+J7+K7+L7+M7+N7+O7</f>
        <v>-54575296.119999997</v>
      </c>
      <c r="D7" s="10">
        <f>SUM(D8:D14)</f>
        <v>-4047228.8200000003</v>
      </c>
      <c r="E7" s="10">
        <f t="shared" ref="E7:O7" si="2">SUM(E8:E14)</f>
        <v>-4059401.55</v>
      </c>
      <c r="F7" s="10">
        <f t="shared" si="2"/>
        <v>-4058411.79</v>
      </c>
      <c r="G7" s="10">
        <f t="shared" si="2"/>
        <v>-4574235.84</v>
      </c>
      <c r="H7" s="10">
        <f t="shared" si="2"/>
        <v>-4140924.37</v>
      </c>
      <c r="I7" s="10">
        <f t="shared" si="2"/>
        <v>-4110648.49</v>
      </c>
      <c r="J7" s="10">
        <f t="shared" si="2"/>
        <v>-4053701.06</v>
      </c>
      <c r="K7" s="10">
        <f t="shared" si="2"/>
        <v>-4060590.68</v>
      </c>
      <c r="L7" s="10">
        <f t="shared" si="2"/>
        <v>-4058019.89</v>
      </c>
      <c r="M7" s="10">
        <f t="shared" si="2"/>
        <v>-4051744.89</v>
      </c>
      <c r="N7" s="10">
        <f t="shared" si="2"/>
        <v>-4062285.89</v>
      </c>
      <c r="O7" s="11">
        <f t="shared" si="2"/>
        <v>-9298102.8499999996</v>
      </c>
      <c r="P7" s="2"/>
    </row>
    <row r="8" spans="1:17" x14ac:dyDescent="0.2">
      <c r="A8" s="22">
        <v>1100</v>
      </c>
      <c r="B8" s="3" t="s">
        <v>15</v>
      </c>
      <c r="C8" s="9">
        <f t="shared" si="1"/>
        <v>-12463044</v>
      </c>
      <c r="D8" s="1">
        <v>-1038587</v>
      </c>
      <c r="E8" s="1">
        <v>-1038587</v>
      </c>
      <c r="F8" s="1">
        <v>-1038587</v>
      </c>
      <c r="G8" s="1">
        <v>-1038587</v>
      </c>
      <c r="H8" s="1">
        <v>-1038587</v>
      </c>
      <c r="I8" s="1">
        <v>-1038587</v>
      </c>
      <c r="J8" s="1">
        <v>-1038587</v>
      </c>
      <c r="K8" s="1">
        <v>-1038587</v>
      </c>
      <c r="L8" s="1">
        <v>-1038587</v>
      </c>
      <c r="M8" s="1">
        <v>-1038587</v>
      </c>
      <c r="N8" s="1">
        <v>-1038587</v>
      </c>
      <c r="O8" s="4">
        <v>-1038587</v>
      </c>
      <c r="P8" s="2"/>
    </row>
    <row r="9" spans="1:17" x14ac:dyDescent="0.2">
      <c r="A9" s="22">
        <v>1200</v>
      </c>
      <c r="B9" s="3" t="s">
        <v>16</v>
      </c>
      <c r="C9" s="9">
        <f t="shared" si="1"/>
        <v>-5000000</v>
      </c>
      <c r="D9" s="1">
        <v>-416666.67</v>
      </c>
      <c r="E9" s="1">
        <v>-416666.67</v>
      </c>
      <c r="F9" s="1">
        <v>-416666.67</v>
      </c>
      <c r="G9" s="1">
        <v>-416666.67</v>
      </c>
      <c r="H9" s="1">
        <v>-416666.67</v>
      </c>
      <c r="I9" s="1">
        <v>-416666.67</v>
      </c>
      <c r="J9" s="1">
        <v>-416666.67</v>
      </c>
      <c r="K9" s="1">
        <v>-416666.67</v>
      </c>
      <c r="L9" s="1">
        <v>-416666.67</v>
      </c>
      <c r="M9" s="1">
        <v>-416666.67</v>
      </c>
      <c r="N9" s="1">
        <v>-416666.67</v>
      </c>
      <c r="O9" s="4">
        <v>-416666.63</v>
      </c>
      <c r="P9" s="2"/>
    </row>
    <row r="10" spans="1:17" x14ac:dyDescent="0.2">
      <c r="A10" s="22">
        <v>1300</v>
      </c>
      <c r="B10" s="3" t="s">
        <v>17</v>
      </c>
      <c r="C10" s="9">
        <f t="shared" si="1"/>
        <v>-16289175</v>
      </c>
      <c r="D10" s="1">
        <v>-881244.66</v>
      </c>
      <c r="E10" s="1">
        <v>-881244.66</v>
      </c>
      <c r="F10" s="1">
        <v>-881282.66</v>
      </c>
      <c r="G10" s="1">
        <v>-1400625.66</v>
      </c>
      <c r="H10" s="1">
        <v>-881345.66</v>
      </c>
      <c r="I10" s="1">
        <v>-881398.66</v>
      </c>
      <c r="J10" s="1">
        <v>-881473.66</v>
      </c>
      <c r="K10" s="1">
        <v>-881585.66</v>
      </c>
      <c r="L10" s="1">
        <v>-881585.66</v>
      </c>
      <c r="M10" s="1">
        <v>-881535.66</v>
      </c>
      <c r="N10" s="1">
        <v>-881641.66</v>
      </c>
      <c r="O10" s="4">
        <v>-6074210.7400000002</v>
      </c>
      <c r="P10" s="20"/>
    </row>
    <row r="11" spans="1:17" x14ac:dyDescent="0.2">
      <c r="A11" s="22">
        <v>1400</v>
      </c>
      <c r="B11" s="3" t="s">
        <v>18</v>
      </c>
      <c r="C11" s="9">
        <f t="shared" si="1"/>
        <v>-4217807.42</v>
      </c>
      <c r="D11" s="1">
        <v>-347652</v>
      </c>
      <c r="E11" s="1">
        <v>-347652</v>
      </c>
      <c r="F11" s="1">
        <v>-347652</v>
      </c>
      <c r="G11" s="1">
        <v>-347652</v>
      </c>
      <c r="H11" s="1">
        <v>-347652</v>
      </c>
      <c r="I11" s="1">
        <v>-385052</v>
      </c>
      <c r="J11" s="1">
        <v>-347652</v>
      </c>
      <c r="K11" s="1">
        <v>-347652</v>
      </c>
      <c r="L11" s="1">
        <v>-347652</v>
      </c>
      <c r="M11" s="1">
        <v>-347652</v>
      </c>
      <c r="N11" s="1">
        <v>-347652</v>
      </c>
      <c r="O11" s="4">
        <v>-356235.42</v>
      </c>
      <c r="P11" s="2"/>
    </row>
    <row r="12" spans="1:17" x14ac:dyDescent="0.2">
      <c r="A12" s="22">
        <v>1500</v>
      </c>
      <c r="B12" s="3" t="s">
        <v>19</v>
      </c>
      <c r="C12" s="9">
        <f t="shared" si="1"/>
        <v>-16485987.700000001</v>
      </c>
      <c r="D12" s="1">
        <v>-1363078.49</v>
      </c>
      <c r="E12" s="1">
        <v>-1375251.22</v>
      </c>
      <c r="F12" s="1">
        <v>-1374223.46</v>
      </c>
      <c r="G12" s="1">
        <v>-1370704.51</v>
      </c>
      <c r="H12" s="1">
        <v>-1388679.04</v>
      </c>
      <c r="I12" s="1">
        <v>-1388944.16</v>
      </c>
      <c r="J12" s="1">
        <v>-1369321.73</v>
      </c>
      <c r="K12" s="1">
        <v>-1376099.35</v>
      </c>
      <c r="L12" s="1">
        <v>-1373528.56</v>
      </c>
      <c r="M12" s="1">
        <v>-1367303.56</v>
      </c>
      <c r="N12" s="1">
        <v>-1377738.56</v>
      </c>
      <c r="O12" s="4">
        <v>-1361115.06</v>
      </c>
      <c r="P12" s="2"/>
      <c r="Q12" s="21"/>
    </row>
    <row r="13" spans="1:17" x14ac:dyDescent="0.2">
      <c r="A13" s="22">
        <v>1600</v>
      </c>
      <c r="B13" s="3" t="s">
        <v>20</v>
      </c>
      <c r="C13" s="9">
        <f t="shared" si="1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  <c r="P13" s="2"/>
    </row>
    <row r="14" spans="1:17" x14ac:dyDescent="0.2">
      <c r="A14" s="22">
        <v>1700</v>
      </c>
      <c r="B14" s="3" t="s">
        <v>21</v>
      </c>
      <c r="C14" s="9">
        <f t="shared" si="1"/>
        <v>-119282</v>
      </c>
      <c r="D14" s="1"/>
      <c r="E14" s="1"/>
      <c r="F14" s="1"/>
      <c r="G14" s="1"/>
      <c r="H14" s="1">
        <v>-67994</v>
      </c>
      <c r="I14" s="1"/>
      <c r="J14" s="1"/>
      <c r="K14" s="1"/>
      <c r="L14" s="1"/>
      <c r="M14" s="1"/>
      <c r="N14" s="1"/>
      <c r="O14" s="4">
        <v>-51288</v>
      </c>
      <c r="P14" s="2"/>
    </row>
    <row r="15" spans="1:17" x14ac:dyDescent="0.2">
      <c r="A15" s="41" t="s">
        <v>22</v>
      </c>
      <c r="B15" s="42"/>
      <c r="C15" s="8">
        <f t="shared" si="1"/>
        <v>-3149343.6199999992</v>
      </c>
      <c r="D15" s="10">
        <f>SUM(D16:D24)</f>
        <v>-263617.36</v>
      </c>
      <c r="E15" s="10">
        <f t="shared" ref="E15:O15" si="3">SUM(E16:E24)</f>
        <v>-261663.75999999998</v>
      </c>
      <c r="F15" s="10">
        <f t="shared" si="3"/>
        <v>-263063.75999999995</v>
      </c>
      <c r="G15" s="10">
        <f t="shared" si="3"/>
        <v>-262163.75999999995</v>
      </c>
      <c r="H15" s="10">
        <f t="shared" si="3"/>
        <v>-262513.75999999995</v>
      </c>
      <c r="I15" s="10">
        <f t="shared" si="3"/>
        <v>-262363.75999999995</v>
      </c>
      <c r="J15" s="10">
        <f t="shared" si="3"/>
        <v>-262763.75999999995</v>
      </c>
      <c r="K15" s="10">
        <f t="shared" si="3"/>
        <v>-261663.75999999998</v>
      </c>
      <c r="L15" s="10">
        <f t="shared" si="3"/>
        <v>-263188.75999999995</v>
      </c>
      <c r="M15" s="10">
        <f t="shared" si="3"/>
        <v>-262163.75999999995</v>
      </c>
      <c r="N15" s="10">
        <f t="shared" si="3"/>
        <v>-262413.75999999995</v>
      </c>
      <c r="O15" s="11">
        <f t="shared" si="3"/>
        <v>-261763.65999999997</v>
      </c>
      <c r="P15" s="2"/>
    </row>
    <row r="16" spans="1:17" ht="25.5" x14ac:dyDescent="0.2">
      <c r="A16" s="22">
        <v>2100</v>
      </c>
      <c r="B16" s="3" t="s">
        <v>23</v>
      </c>
      <c r="C16" s="9">
        <f t="shared" si="1"/>
        <v>-410445.9200000001</v>
      </c>
      <c r="D16" s="1">
        <v>-34028.83</v>
      </c>
      <c r="E16" s="1">
        <v>-34028.83</v>
      </c>
      <c r="F16" s="1">
        <v>-34728.83</v>
      </c>
      <c r="G16" s="1">
        <v>-34028.83</v>
      </c>
      <c r="H16" s="1">
        <v>-34028.83</v>
      </c>
      <c r="I16" s="1">
        <v>-34728.83</v>
      </c>
      <c r="J16" s="1">
        <v>-34028.83</v>
      </c>
      <c r="K16" s="1">
        <v>-34028.83</v>
      </c>
      <c r="L16" s="1">
        <v>-34728.83</v>
      </c>
      <c r="M16" s="1">
        <v>-34028.83</v>
      </c>
      <c r="N16" s="1">
        <v>-34028.83</v>
      </c>
      <c r="O16" s="4">
        <v>-34028.79</v>
      </c>
      <c r="P16" s="2"/>
    </row>
    <row r="17" spans="1:16" x14ac:dyDescent="0.2">
      <c r="A17" s="22">
        <v>2200</v>
      </c>
      <c r="B17" s="3" t="s">
        <v>24</v>
      </c>
      <c r="C17" s="9">
        <f t="shared" si="1"/>
        <v>-425266.69999999995</v>
      </c>
      <c r="D17" s="1">
        <v>-36009.730000000003</v>
      </c>
      <c r="E17" s="1">
        <v>-35009.730000000003</v>
      </c>
      <c r="F17" s="1">
        <v>-35509.730000000003</v>
      </c>
      <c r="G17" s="1">
        <v>-35509.730000000003</v>
      </c>
      <c r="H17" s="1">
        <v>-35509.730000000003</v>
      </c>
      <c r="I17" s="1">
        <v>-35009.730000000003</v>
      </c>
      <c r="J17" s="1">
        <v>-36009.730000000003</v>
      </c>
      <c r="K17" s="1">
        <v>-35009.730000000003</v>
      </c>
      <c r="L17" s="1">
        <v>-35509.730000000003</v>
      </c>
      <c r="M17" s="1">
        <v>-35509.730000000003</v>
      </c>
      <c r="N17" s="1">
        <v>-35659.730000000003</v>
      </c>
      <c r="O17" s="4">
        <v>-35009.67</v>
      </c>
      <c r="P17" s="2"/>
    </row>
    <row r="18" spans="1:16" ht="25.5" x14ac:dyDescent="0.2">
      <c r="A18" s="22">
        <v>2300</v>
      </c>
      <c r="B18" s="3" t="s">
        <v>25</v>
      </c>
      <c r="C18" s="9">
        <f t="shared" si="1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  <c r="P18" s="2"/>
    </row>
    <row r="19" spans="1:16" ht="25.5" x14ac:dyDescent="0.2">
      <c r="A19" s="22">
        <v>2400</v>
      </c>
      <c r="B19" s="3" t="s">
        <v>26</v>
      </c>
      <c r="C19" s="9">
        <f t="shared" si="1"/>
        <v>-325624.84000000003</v>
      </c>
      <c r="D19" s="1">
        <v>-27135.4</v>
      </c>
      <c r="E19" s="1">
        <v>-27135.4</v>
      </c>
      <c r="F19" s="1">
        <v>-27135.4</v>
      </c>
      <c r="G19" s="1">
        <v>-27135.4</v>
      </c>
      <c r="H19" s="1">
        <v>-27135.4</v>
      </c>
      <c r="I19" s="1">
        <v>-27135.4</v>
      </c>
      <c r="J19" s="1">
        <v>-27135.4</v>
      </c>
      <c r="K19" s="1">
        <v>-27135.4</v>
      </c>
      <c r="L19" s="1">
        <v>-27135.4</v>
      </c>
      <c r="M19" s="1">
        <v>-27135.4</v>
      </c>
      <c r="N19" s="1">
        <v>-27135.4</v>
      </c>
      <c r="O19" s="4">
        <v>-27135.439999999999</v>
      </c>
      <c r="P19" s="2"/>
    </row>
    <row r="20" spans="1:16" ht="25.5" x14ac:dyDescent="0.2">
      <c r="A20" s="22">
        <v>2500</v>
      </c>
      <c r="B20" s="3" t="s">
        <v>27</v>
      </c>
      <c r="C20" s="9">
        <f t="shared" si="1"/>
        <v>-6350.44</v>
      </c>
      <c r="D20" s="1">
        <v>-752.12</v>
      </c>
      <c r="E20" s="1">
        <v>-402.12</v>
      </c>
      <c r="F20" s="1">
        <v>-602.12</v>
      </c>
      <c r="G20" s="1">
        <v>-402.12</v>
      </c>
      <c r="H20" s="1">
        <v>-752.12</v>
      </c>
      <c r="I20" s="1">
        <v>-402.12</v>
      </c>
      <c r="J20" s="1">
        <v>-502.12</v>
      </c>
      <c r="K20" s="1">
        <v>-402.12</v>
      </c>
      <c r="L20" s="1">
        <v>-727.12</v>
      </c>
      <c r="M20" s="1">
        <v>-402.12</v>
      </c>
      <c r="N20" s="1">
        <v>-502.12</v>
      </c>
      <c r="O20" s="4">
        <v>-502.12</v>
      </c>
      <c r="P20" s="2"/>
    </row>
    <row r="21" spans="1:16" x14ac:dyDescent="0.2">
      <c r="A21" s="22">
        <v>2600</v>
      </c>
      <c r="B21" s="3" t="s">
        <v>28</v>
      </c>
      <c r="C21" s="9">
        <f t="shared" si="1"/>
        <v>-1073271.9599999997</v>
      </c>
      <c r="D21" s="1">
        <v>-89439.33</v>
      </c>
      <c r="E21" s="1">
        <v>-89439.33</v>
      </c>
      <c r="F21" s="1">
        <v>-89439.33</v>
      </c>
      <c r="G21" s="1">
        <v>-89439.33</v>
      </c>
      <c r="H21" s="1">
        <v>-89439.33</v>
      </c>
      <c r="I21" s="1">
        <v>-89439.33</v>
      </c>
      <c r="J21" s="1">
        <v>-89439.33</v>
      </c>
      <c r="K21" s="1">
        <v>-89439.33</v>
      </c>
      <c r="L21" s="1">
        <v>-89439.33</v>
      </c>
      <c r="M21" s="1">
        <v>-89439.33</v>
      </c>
      <c r="N21" s="1">
        <v>-89439.33</v>
      </c>
      <c r="O21" s="4">
        <v>-89439.33</v>
      </c>
      <c r="P21" s="2"/>
    </row>
    <row r="22" spans="1:16" ht="25.5" x14ac:dyDescent="0.2">
      <c r="A22" s="22">
        <v>2700</v>
      </c>
      <c r="B22" s="3" t="s">
        <v>29</v>
      </c>
      <c r="C22" s="9">
        <f t="shared" si="1"/>
        <v>-561945.55999999994</v>
      </c>
      <c r="D22" s="1">
        <v>-47382.1</v>
      </c>
      <c r="E22" s="1">
        <v>-46778.5</v>
      </c>
      <c r="F22" s="1">
        <v>-46778.5</v>
      </c>
      <c r="G22" s="1">
        <v>-46778.5</v>
      </c>
      <c r="H22" s="1">
        <v>-46778.5</v>
      </c>
      <c r="I22" s="1">
        <v>-46778.5</v>
      </c>
      <c r="J22" s="1">
        <v>-46778.5</v>
      </c>
      <c r="K22" s="1">
        <v>-46778.5</v>
      </c>
      <c r="L22" s="1">
        <v>-46778.5</v>
      </c>
      <c r="M22" s="1">
        <v>-46778.5</v>
      </c>
      <c r="N22" s="1">
        <v>-46778.5</v>
      </c>
      <c r="O22" s="4">
        <v>-46778.46</v>
      </c>
      <c r="P22" s="2"/>
    </row>
    <row r="23" spans="1:16" x14ac:dyDescent="0.2">
      <c r="A23" s="22">
        <v>2800</v>
      </c>
      <c r="B23" s="3" t="s">
        <v>30</v>
      </c>
      <c r="C23" s="9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2"/>
    </row>
    <row r="24" spans="1:16" x14ac:dyDescent="0.2">
      <c r="A24" s="22">
        <v>2900</v>
      </c>
      <c r="B24" s="3" t="s">
        <v>31</v>
      </c>
      <c r="C24" s="9">
        <f t="shared" si="1"/>
        <v>-346438.19999999995</v>
      </c>
      <c r="D24" s="1">
        <v>-28869.85</v>
      </c>
      <c r="E24" s="1">
        <v>-28869.85</v>
      </c>
      <c r="F24" s="1">
        <v>-28869.85</v>
      </c>
      <c r="G24" s="1">
        <v>-28869.85</v>
      </c>
      <c r="H24" s="1">
        <v>-28869.85</v>
      </c>
      <c r="I24" s="1">
        <v>-28869.85</v>
      </c>
      <c r="J24" s="1">
        <v>-28869.85</v>
      </c>
      <c r="K24" s="1">
        <v>-28869.85</v>
      </c>
      <c r="L24" s="1">
        <v>-28869.85</v>
      </c>
      <c r="M24" s="1">
        <v>-28869.85</v>
      </c>
      <c r="N24" s="1">
        <v>-28869.85</v>
      </c>
      <c r="O24" s="4">
        <v>-28869.85</v>
      </c>
      <c r="P24" s="2"/>
    </row>
    <row r="25" spans="1:16" x14ac:dyDescent="0.2">
      <c r="A25" s="41" t="s">
        <v>32</v>
      </c>
      <c r="B25" s="42"/>
      <c r="C25" s="8">
        <f t="shared" si="1"/>
        <v>-19001773.649999999</v>
      </c>
      <c r="D25" s="10">
        <f>SUM(D26:D34)</f>
        <v>-1381120.2300000002</v>
      </c>
      <c r="E25" s="10">
        <f t="shared" ref="E25:O25" si="4">SUM(E26:E34)</f>
        <v>-1381735.9500000002</v>
      </c>
      <c r="F25" s="10">
        <f t="shared" si="4"/>
        <v>-1955568.9799999997</v>
      </c>
      <c r="G25" s="10">
        <f t="shared" si="4"/>
        <v>-1393849.1900000002</v>
      </c>
      <c r="H25" s="10">
        <f t="shared" si="4"/>
        <v>-1382534.9800000002</v>
      </c>
      <c r="I25" s="10">
        <f t="shared" si="4"/>
        <v>-2016988.94</v>
      </c>
      <c r="J25" s="10">
        <f t="shared" si="4"/>
        <v>-1380474.2300000002</v>
      </c>
      <c r="K25" s="10">
        <f t="shared" si="4"/>
        <v>-1381741.9400000002</v>
      </c>
      <c r="L25" s="10">
        <f t="shared" si="4"/>
        <v>-1906325.9799999997</v>
      </c>
      <c r="M25" s="10">
        <f t="shared" si="4"/>
        <v>-1381998.1900000002</v>
      </c>
      <c r="N25" s="10">
        <f t="shared" si="4"/>
        <v>-1380425.9800000002</v>
      </c>
      <c r="O25" s="11">
        <f t="shared" si="4"/>
        <v>-2059009.0599999996</v>
      </c>
      <c r="P25" s="2"/>
    </row>
    <row r="26" spans="1:16" x14ac:dyDescent="0.2">
      <c r="A26" s="22">
        <v>3100</v>
      </c>
      <c r="B26" s="3" t="s">
        <v>33</v>
      </c>
      <c r="C26" s="9">
        <f t="shared" si="1"/>
        <v>-9507957.8400000017</v>
      </c>
      <c r="D26" s="1">
        <v>-792734.32</v>
      </c>
      <c r="E26" s="1">
        <v>-792134.32</v>
      </c>
      <c r="F26" s="1">
        <v>-792084.32</v>
      </c>
      <c r="G26" s="1">
        <v>-792134.32</v>
      </c>
      <c r="H26" s="1">
        <v>-792734.32</v>
      </c>
      <c r="I26" s="1">
        <v>-792134.32</v>
      </c>
      <c r="J26" s="1">
        <v>-792084.32</v>
      </c>
      <c r="K26" s="1">
        <v>-792134.32</v>
      </c>
      <c r="L26" s="1">
        <v>-792834.32</v>
      </c>
      <c r="M26" s="1">
        <v>-792234.32</v>
      </c>
      <c r="N26" s="1">
        <v>-792184.31999999995</v>
      </c>
      <c r="O26" s="4">
        <v>-792530.32</v>
      </c>
      <c r="P26" s="2"/>
    </row>
    <row r="27" spans="1:16" x14ac:dyDescent="0.2">
      <c r="A27" s="22">
        <v>3200</v>
      </c>
      <c r="B27" s="3" t="s">
        <v>34</v>
      </c>
      <c r="C27" s="9">
        <f t="shared" si="1"/>
        <v>-2545929.5599999996</v>
      </c>
      <c r="D27" s="1">
        <v>-37077.46</v>
      </c>
      <c r="E27" s="1">
        <v>-37077.46</v>
      </c>
      <c r="F27" s="1">
        <v>-562327.46</v>
      </c>
      <c r="G27" s="1">
        <v>-37077.46</v>
      </c>
      <c r="H27" s="1">
        <v>-37077.46</v>
      </c>
      <c r="I27" s="1">
        <v>-562327.46</v>
      </c>
      <c r="J27" s="1">
        <v>-37077.46</v>
      </c>
      <c r="K27" s="1">
        <v>-37077.46</v>
      </c>
      <c r="L27" s="1">
        <v>-562327.46</v>
      </c>
      <c r="M27" s="1">
        <v>-37077.46</v>
      </c>
      <c r="N27" s="1">
        <v>-37077.46</v>
      </c>
      <c r="O27" s="4">
        <v>-562327.5</v>
      </c>
      <c r="P27" s="2"/>
    </row>
    <row r="28" spans="1:16" ht="25.5" x14ac:dyDescent="0.2">
      <c r="A28" s="22">
        <v>3300</v>
      </c>
      <c r="B28" s="3" t="s">
        <v>35</v>
      </c>
      <c r="C28" s="9">
        <f t="shared" si="1"/>
        <v>-1299440.1599999995</v>
      </c>
      <c r="D28" s="1">
        <v>-108286.68</v>
      </c>
      <c r="E28" s="1">
        <v>-108286.68</v>
      </c>
      <c r="F28" s="1">
        <v>-108286.68</v>
      </c>
      <c r="G28" s="1">
        <v>-108286.68</v>
      </c>
      <c r="H28" s="1">
        <v>-108286.68</v>
      </c>
      <c r="I28" s="1">
        <v>-108286.68</v>
      </c>
      <c r="J28" s="1">
        <v>-108286.68</v>
      </c>
      <c r="K28" s="1">
        <v>-108286.68</v>
      </c>
      <c r="L28" s="1">
        <v>-108286.68</v>
      </c>
      <c r="M28" s="1">
        <v>-108286.68</v>
      </c>
      <c r="N28" s="1">
        <v>-108286.68</v>
      </c>
      <c r="O28" s="4">
        <v>-108286.68</v>
      </c>
      <c r="P28" s="2"/>
    </row>
    <row r="29" spans="1:16" x14ac:dyDescent="0.2">
      <c r="A29" s="22">
        <v>3400</v>
      </c>
      <c r="B29" s="3" t="s">
        <v>36</v>
      </c>
      <c r="C29" s="9">
        <f t="shared" si="1"/>
        <v>-434178.03999999992</v>
      </c>
      <c r="D29" s="1">
        <v>-22848.17</v>
      </c>
      <c r="E29" s="1">
        <v>-22848.17</v>
      </c>
      <c r="F29" s="1">
        <v>-72848.17</v>
      </c>
      <c r="G29" s="1">
        <v>-22848.17</v>
      </c>
      <c r="H29" s="1">
        <v>-22848.17</v>
      </c>
      <c r="I29" s="1">
        <v>-132848.17000000001</v>
      </c>
      <c r="J29" s="1">
        <v>-22848.17</v>
      </c>
      <c r="K29" s="1">
        <v>-22848.17</v>
      </c>
      <c r="L29" s="1">
        <v>-22848.17</v>
      </c>
      <c r="M29" s="1">
        <v>-22848.17</v>
      </c>
      <c r="N29" s="1">
        <v>-22848.17</v>
      </c>
      <c r="O29" s="4">
        <v>-22848.17</v>
      </c>
      <c r="P29" s="2"/>
    </row>
    <row r="30" spans="1:16" ht="25.5" x14ac:dyDescent="0.2">
      <c r="A30" s="22">
        <v>3500</v>
      </c>
      <c r="B30" s="3" t="s">
        <v>37</v>
      </c>
      <c r="C30" s="9">
        <f t="shared" si="1"/>
        <v>-2065116.8499999996</v>
      </c>
      <c r="D30" s="1">
        <v>-171510.92</v>
      </c>
      <c r="E30" s="1">
        <v>-172726.64</v>
      </c>
      <c r="F30" s="1">
        <v>-171358.67</v>
      </c>
      <c r="G30" s="1">
        <v>-172878.88</v>
      </c>
      <c r="H30" s="1">
        <v>-171358.67</v>
      </c>
      <c r="I30" s="1">
        <v>-172726.63</v>
      </c>
      <c r="J30" s="1">
        <v>-171510.92</v>
      </c>
      <c r="K30" s="1">
        <v>-172726.63</v>
      </c>
      <c r="L30" s="1">
        <v>-171358.67</v>
      </c>
      <c r="M30" s="1">
        <v>-172878.88</v>
      </c>
      <c r="N30" s="1">
        <v>-171358.67</v>
      </c>
      <c r="O30" s="4">
        <v>-172722.67</v>
      </c>
      <c r="P30" s="2"/>
    </row>
    <row r="31" spans="1:16" x14ac:dyDescent="0.2">
      <c r="A31" s="22">
        <v>3600</v>
      </c>
      <c r="B31" s="3" t="s">
        <v>38</v>
      </c>
      <c r="C31" s="9">
        <f t="shared" si="1"/>
        <v>-300000</v>
      </c>
      <c r="D31" s="1">
        <v>-25000</v>
      </c>
      <c r="E31" s="1">
        <v>-25000</v>
      </c>
      <c r="F31" s="1">
        <v>-25000</v>
      </c>
      <c r="G31" s="1">
        <v>-25000</v>
      </c>
      <c r="H31" s="1">
        <v>-25000</v>
      </c>
      <c r="I31" s="1">
        <v>-25000</v>
      </c>
      <c r="J31" s="1">
        <v>-25000</v>
      </c>
      <c r="K31" s="1">
        <v>-25000</v>
      </c>
      <c r="L31" s="1">
        <v>-25000</v>
      </c>
      <c r="M31" s="1">
        <v>-25000</v>
      </c>
      <c r="N31" s="1">
        <v>-25000</v>
      </c>
      <c r="O31" s="4">
        <v>-25000</v>
      </c>
      <c r="P31" s="2"/>
    </row>
    <row r="32" spans="1:16" x14ac:dyDescent="0.2">
      <c r="A32" s="22">
        <v>3700</v>
      </c>
      <c r="B32" s="3" t="s">
        <v>39</v>
      </c>
      <c r="C32" s="9">
        <f t="shared" si="1"/>
        <v>-1297211.1600000001</v>
      </c>
      <c r="D32" s="1">
        <v>-108100.35</v>
      </c>
      <c r="E32" s="1">
        <v>-108100.35</v>
      </c>
      <c r="F32" s="1">
        <v>-108100.35</v>
      </c>
      <c r="G32" s="1">
        <v>-108100.35</v>
      </c>
      <c r="H32" s="1">
        <v>-108100.35</v>
      </c>
      <c r="I32" s="1">
        <v>-108100.35</v>
      </c>
      <c r="J32" s="1">
        <v>-108100.35</v>
      </c>
      <c r="K32" s="1">
        <v>-108100.35</v>
      </c>
      <c r="L32" s="1">
        <v>-108100.35</v>
      </c>
      <c r="M32" s="1">
        <v>-108100.35</v>
      </c>
      <c r="N32" s="1">
        <v>-108100.35</v>
      </c>
      <c r="O32" s="4">
        <v>-108107.31</v>
      </c>
      <c r="P32" s="2"/>
    </row>
    <row r="33" spans="1:16" x14ac:dyDescent="0.2">
      <c r="A33" s="22">
        <v>3800</v>
      </c>
      <c r="B33" s="3" t="s">
        <v>40</v>
      </c>
      <c r="C33" s="9">
        <f t="shared" si="1"/>
        <v>-301030.03999999998</v>
      </c>
      <c r="D33" s="1">
        <v>-22502.5</v>
      </c>
      <c r="E33" s="1">
        <v>-22502.5</v>
      </c>
      <c r="F33" s="1">
        <v>-22502.5</v>
      </c>
      <c r="G33" s="1">
        <v>-22502.5</v>
      </c>
      <c r="H33" s="1">
        <v>-22502.5</v>
      </c>
      <c r="I33" s="1">
        <v>-22502.5</v>
      </c>
      <c r="J33" s="1">
        <v>-22502.5</v>
      </c>
      <c r="K33" s="1">
        <v>-22502.5</v>
      </c>
      <c r="L33" s="1">
        <v>-22502.5</v>
      </c>
      <c r="M33" s="1">
        <v>-22502.5</v>
      </c>
      <c r="N33" s="1">
        <v>-22502.5</v>
      </c>
      <c r="O33" s="4">
        <v>-53502.54</v>
      </c>
      <c r="P33" s="2"/>
    </row>
    <row r="34" spans="1:16" x14ac:dyDescent="0.2">
      <c r="A34" s="22">
        <v>3900</v>
      </c>
      <c r="B34" s="3" t="s">
        <v>41</v>
      </c>
      <c r="C34" s="9">
        <f t="shared" si="1"/>
        <v>-1250909.9999999998</v>
      </c>
      <c r="D34" s="1">
        <v>-93059.83</v>
      </c>
      <c r="E34" s="1">
        <v>-93059.83</v>
      </c>
      <c r="F34" s="1">
        <v>-93060.83</v>
      </c>
      <c r="G34" s="1">
        <v>-105020.83</v>
      </c>
      <c r="H34" s="1">
        <v>-94626.83</v>
      </c>
      <c r="I34" s="1">
        <v>-93062.83</v>
      </c>
      <c r="J34" s="1">
        <v>-93063.83</v>
      </c>
      <c r="K34" s="1">
        <v>-93065.83</v>
      </c>
      <c r="L34" s="1">
        <v>-93067.83</v>
      </c>
      <c r="M34" s="1">
        <v>-93069.83</v>
      </c>
      <c r="N34" s="1">
        <v>-93067.83</v>
      </c>
      <c r="O34" s="4">
        <v>-213683.87</v>
      </c>
      <c r="P34" s="20"/>
    </row>
    <row r="35" spans="1:16" x14ac:dyDescent="0.2">
      <c r="A35" s="41" t="s">
        <v>42</v>
      </c>
      <c r="B35" s="42"/>
      <c r="C35" s="8">
        <f t="shared" si="1"/>
        <v>-270000</v>
      </c>
      <c r="D35" s="10">
        <f>SUM(D36:D44)</f>
        <v>-22500</v>
      </c>
      <c r="E35" s="10">
        <f t="shared" ref="E35:O35" si="5">SUM(E36:E44)</f>
        <v>-22500</v>
      </c>
      <c r="F35" s="10">
        <f t="shared" si="5"/>
        <v>-22500</v>
      </c>
      <c r="G35" s="10">
        <f t="shared" si="5"/>
        <v>-22500</v>
      </c>
      <c r="H35" s="10">
        <f t="shared" si="5"/>
        <v>-22500</v>
      </c>
      <c r="I35" s="10">
        <f t="shared" si="5"/>
        <v>-22500</v>
      </c>
      <c r="J35" s="10">
        <f t="shared" si="5"/>
        <v>-22500</v>
      </c>
      <c r="K35" s="10">
        <f t="shared" si="5"/>
        <v>-22500</v>
      </c>
      <c r="L35" s="10">
        <f t="shared" si="5"/>
        <v>-22500</v>
      </c>
      <c r="M35" s="10">
        <f t="shared" si="5"/>
        <v>-22500</v>
      </c>
      <c r="N35" s="10">
        <f t="shared" si="5"/>
        <v>-22500</v>
      </c>
      <c r="O35" s="11">
        <f t="shared" si="5"/>
        <v>-22500</v>
      </c>
      <c r="P35" s="2"/>
    </row>
    <row r="36" spans="1:16" ht="25.5" x14ac:dyDescent="0.2">
      <c r="A36" s="22">
        <v>4100</v>
      </c>
      <c r="B36" s="3" t="s">
        <v>43</v>
      </c>
      <c r="C36" s="9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2"/>
    </row>
    <row r="37" spans="1:16" x14ac:dyDescent="0.2">
      <c r="A37" s="22">
        <v>4200</v>
      </c>
      <c r="B37" s="3" t="s">
        <v>44</v>
      </c>
      <c r="C37" s="9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  <c r="P37" s="2"/>
    </row>
    <row r="38" spans="1:16" x14ac:dyDescent="0.2">
      <c r="A38" s="22">
        <v>4300</v>
      </c>
      <c r="B38" s="3" t="s">
        <v>45</v>
      </c>
      <c r="C38" s="9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  <c r="P38" s="2"/>
    </row>
    <row r="39" spans="1:16" x14ac:dyDescent="0.2">
      <c r="A39" s="22">
        <v>4400</v>
      </c>
      <c r="B39" s="3" t="s">
        <v>46</v>
      </c>
      <c r="C39" s="9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2">
        <v>4500</v>
      </c>
      <c r="B40" s="3" t="s">
        <v>47</v>
      </c>
      <c r="C40" s="9">
        <f t="shared" si="1"/>
        <v>-270000</v>
      </c>
      <c r="D40" s="1">
        <v>-22500</v>
      </c>
      <c r="E40" s="1">
        <v>-22500</v>
      </c>
      <c r="F40" s="1">
        <v>-22500</v>
      </c>
      <c r="G40" s="1">
        <v>-22500</v>
      </c>
      <c r="H40" s="1">
        <v>-22500</v>
      </c>
      <c r="I40" s="1">
        <v>-22500</v>
      </c>
      <c r="J40" s="1">
        <v>-22500</v>
      </c>
      <c r="K40" s="1">
        <v>-22500</v>
      </c>
      <c r="L40" s="1">
        <v>-22500</v>
      </c>
      <c r="M40" s="1">
        <v>-22500</v>
      </c>
      <c r="N40" s="1">
        <v>-22500</v>
      </c>
      <c r="O40" s="4">
        <v>-22500</v>
      </c>
      <c r="P40" s="2"/>
    </row>
    <row r="41" spans="1:16" ht="25.5" x14ac:dyDescent="0.2">
      <c r="A41" s="22">
        <v>4600</v>
      </c>
      <c r="B41" s="3" t="s">
        <v>48</v>
      </c>
      <c r="C41" s="9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2"/>
      <c r="B42" s="3" t="s">
        <v>49</v>
      </c>
      <c r="C42" s="9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2"/>
      <c r="B43" s="3" t="s">
        <v>50</v>
      </c>
      <c r="C43" s="9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2">
        <v>4900</v>
      </c>
      <c r="B44" s="3" t="s">
        <v>51</v>
      </c>
      <c r="C44" s="9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41" t="s">
        <v>52</v>
      </c>
      <c r="B45" s="42"/>
      <c r="C45" s="8">
        <f t="shared" si="1"/>
        <v>0</v>
      </c>
      <c r="D45" s="10">
        <f>SUM(D46:D54)</f>
        <v>0</v>
      </c>
      <c r="E45" s="10">
        <f t="shared" ref="E45:O45" si="6">SUM(E46:E54)</f>
        <v>0</v>
      </c>
      <c r="F45" s="10">
        <f t="shared" si="6"/>
        <v>0</v>
      </c>
      <c r="G45" s="10">
        <f t="shared" si="6"/>
        <v>0</v>
      </c>
      <c r="H45" s="10">
        <f t="shared" si="6"/>
        <v>0</v>
      </c>
      <c r="I45" s="10">
        <f t="shared" si="6"/>
        <v>0</v>
      </c>
      <c r="J45" s="10">
        <f t="shared" si="6"/>
        <v>0</v>
      </c>
      <c r="K45" s="10">
        <f t="shared" si="6"/>
        <v>0</v>
      </c>
      <c r="L45" s="10">
        <f t="shared" si="6"/>
        <v>0</v>
      </c>
      <c r="M45" s="10">
        <f t="shared" si="6"/>
        <v>0</v>
      </c>
      <c r="N45" s="10">
        <f t="shared" si="6"/>
        <v>0</v>
      </c>
      <c r="O45" s="11">
        <f t="shared" si="6"/>
        <v>0</v>
      </c>
      <c r="P45" s="2"/>
    </row>
    <row r="46" spans="1:16" x14ac:dyDescent="0.2">
      <c r="A46" s="22">
        <v>5100</v>
      </c>
      <c r="B46" s="3" t="s">
        <v>53</v>
      </c>
      <c r="C46" s="9">
        <f t="shared" si="1"/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v>0</v>
      </c>
      <c r="P46" s="2"/>
    </row>
    <row r="47" spans="1:16" x14ac:dyDescent="0.2">
      <c r="A47" s="22">
        <v>5200</v>
      </c>
      <c r="B47" s="3" t="s">
        <v>54</v>
      </c>
      <c r="C47" s="9">
        <f t="shared" si="1"/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v>0</v>
      </c>
      <c r="P47" s="2"/>
    </row>
    <row r="48" spans="1:16" x14ac:dyDescent="0.2">
      <c r="A48" s="22">
        <v>5300</v>
      </c>
      <c r="B48" s="3" t="s">
        <v>55</v>
      </c>
      <c r="C48" s="9">
        <f t="shared" si="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  <c r="P48" s="2"/>
    </row>
    <row r="49" spans="1:16" x14ac:dyDescent="0.2">
      <c r="A49" s="22">
        <v>5400</v>
      </c>
      <c r="B49" s="3" t="s">
        <v>56</v>
      </c>
      <c r="C49" s="9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2">
        <v>5500</v>
      </c>
      <c r="B50" s="3" t="s">
        <v>57</v>
      </c>
      <c r="C50" s="9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2">
        <v>5600</v>
      </c>
      <c r="B51" s="3" t="s">
        <v>58</v>
      </c>
      <c r="C51" s="9">
        <f t="shared" si="1"/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2">
        <v>5700</v>
      </c>
      <c r="B52" s="3" t="s">
        <v>59</v>
      </c>
      <c r="C52" s="9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2">
        <v>5800</v>
      </c>
      <c r="B53" s="3" t="s">
        <v>60</v>
      </c>
      <c r="C53" s="9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2">
        <v>5900</v>
      </c>
      <c r="B54" s="3" t="s">
        <v>61</v>
      </c>
      <c r="C54" s="9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41" t="s">
        <v>62</v>
      </c>
      <c r="B55" s="42"/>
      <c r="C55" s="8">
        <f t="shared" si="1"/>
        <v>0</v>
      </c>
      <c r="D55" s="10">
        <f>SUM(D56:D58)</f>
        <v>0</v>
      </c>
      <c r="E55" s="10">
        <f t="shared" ref="E55:O55" si="7">SUM(E56:E58)</f>
        <v>0</v>
      </c>
      <c r="F55" s="10">
        <f t="shared" si="7"/>
        <v>0</v>
      </c>
      <c r="G55" s="10">
        <f t="shared" si="7"/>
        <v>0</v>
      </c>
      <c r="H55" s="10">
        <f t="shared" si="7"/>
        <v>0</v>
      </c>
      <c r="I55" s="10">
        <f t="shared" si="7"/>
        <v>0</v>
      </c>
      <c r="J55" s="10">
        <f t="shared" si="7"/>
        <v>0</v>
      </c>
      <c r="K55" s="10">
        <f t="shared" si="7"/>
        <v>0</v>
      </c>
      <c r="L55" s="10">
        <f t="shared" si="7"/>
        <v>0</v>
      </c>
      <c r="M55" s="10">
        <f t="shared" si="7"/>
        <v>0</v>
      </c>
      <c r="N55" s="10">
        <f t="shared" si="7"/>
        <v>0</v>
      </c>
      <c r="O55" s="11">
        <f t="shared" si="7"/>
        <v>0</v>
      </c>
      <c r="P55" s="2"/>
    </row>
    <row r="56" spans="1:16" x14ac:dyDescent="0.2">
      <c r="A56" s="22">
        <v>6100</v>
      </c>
      <c r="B56" s="3" t="s">
        <v>63</v>
      </c>
      <c r="C56" s="9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2">
        <v>6200</v>
      </c>
      <c r="B57" s="3" t="s">
        <v>64</v>
      </c>
      <c r="C57" s="9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2">
        <v>6300</v>
      </c>
      <c r="B58" s="3" t="s">
        <v>65</v>
      </c>
      <c r="C58" s="9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  <c r="P58" s="2"/>
    </row>
    <row r="59" spans="1:16" x14ac:dyDescent="0.2">
      <c r="A59" s="41" t="s">
        <v>66</v>
      </c>
      <c r="B59" s="42"/>
      <c r="C59" s="8">
        <f t="shared" si="1"/>
        <v>0</v>
      </c>
      <c r="D59" s="10">
        <f>SUM(D60:D67)</f>
        <v>0</v>
      </c>
      <c r="E59" s="10">
        <f t="shared" ref="E59:O59" si="8">SUM(E60:E67)</f>
        <v>0</v>
      </c>
      <c r="F59" s="10">
        <f t="shared" si="8"/>
        <v>0</v>
      </c>
      <c r="G59" s="10">
        <f t="shared" si="8"/>
        <v>0</v>
      </c>
      <c r="H59" s="10">
        <f t="shared" si="8"/>
        <v>0</v>
      </c>
      <c r="I59" s="10">
        <f t="shared" si="8"/>
        <v>0</v>
      </c>
      <c r="J59" s="10">
        <f t="shared" si="8"/>
        <v>0</v>
      </c>
      <c r="K59" s="10">
        <f t="shared" si="8"/>
        <v>0</v>
      </c>
      <c r="L59" s="10">
        <f t="shared" si="8"/>
        <v>0</v>
      </c>
      <c r="M59" s="10">
        <f t="shared" si="8"/>
        <v>0</v>
      </c>
      <c r="N59" s="10">
        <f t="shared" si="8"/>
        <v>0</v>
      </c>
      <c r="O59" s="11">
        <f t="shared" si="8"/>
        <v>0</v>
      </c>
      <c r="P59" s="2"/>
    </row>
    <row r="60" spans="1:16" ht="25.5" x14ac:dyDescent="0.2">
      <c r="A60" s="22">
        <v>7100</v>
      </c>
      <c r="B60" s="3" t="s">
        <v>67</v>
      </c>
      <c r="C60" s="9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2">
        <v>7200</v>
      </c>
      <c r="B61" s="3" t="s">
        <v>68</v>
      </c>
      <c r="C61" s="9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2">
        <v>7300</v>
      </c>
      <c r="B62" s="3" t="s">
        <v>69</v>
      </c>
      <c r="C62" s="9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  <c r="P62" s="2"/>
    </row>
    <row r="63" spans="1:16" x14ac:dyDescent="0.2">
      <c r="A63" s="22">
        <v>7400</v>
      </c>
      <c r="B63" s="3" t="s">
        <v>70</v>
      </c>
      <c r="C63" s="9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25.5" x14ac:dyDescent="0.2">
      <c r="A64" s="22">
        <v>7500</v>
      </c>
      <c r="B64" s="3" t="s">
        <v>71</v>
      </c>
      <c r="C64" s="9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2">
        <v>7600</v>
      </c>
      <c r="B65" s="3" t="s">
        <v>89</v>
      </c>
      <c r="C65" s="9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2"/>
      <c r="B66" s="3" t="s">
        <v>72</v>
      </c>
      <c r="C66" s="9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25.5" x14ac:dyDescent="0.2">
      <c r="A67" s="22">
        <v>7900</v>
      </c>
      <c r="B67" s="3" t="s">
        <v>73</v>
      </c>
      <c r="C67" s="9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41" t="s">
        <v>74</v>
      </c>
      <c r="B68" s="42"/>
      <c r="C68" s="8">
        <f t="shared" si="1"/>
        <v>0</v>
      </c>
      <c r="D68" s="10">
        <f>SUM(D69:D71)</f>
        <v>0</v>
      </c>
      <c r="E68" s="10">
        <f t="shared" ref="E68:O68" si="9">SUM(E69:E71)</f>
        <v>0</v>
      </c>
      <c r="F68" s="10">
        <f t="shared" si="9"/>
        <v>0</v>
      </c>
      <c r="G68" s="10">
        <f t="shared" si="9"/>
        <v>0</v>
      </c>
      <c r="H68" s="10">
        <f t="shared" si="9"/>
        <v>0</v>
      </c>
      <c r="I68" s="10">
        <f t="shared" si="9"/>
        <v>0</v>
      </c>
      <c r="J68" s="10">
        <f t="shared" si="9"/>
        <v>0</v>
      </c>
      <c r="K68" s="10">
        <f t="shared" si="9"/>
        <v>0</v>
      </c>
      <c r="L68" s="10">
        <f t="shared" si="9"/>
        <v>0</v>
      </c>
      <c r="M68" s="10">
        <f t="shared" si="9"/>
        <v>0</v>
      </c>
      <c r="N68" s="10">
        <f t="shared" si="9"/>
        <v>0</v>
      </c>
      <c r="O68" s="11">
        <f t="shared" si="9"/>
        <v>0</v>
      </c>
      <c r="P68" s="2"/>
    </row>
    <row r="69" spans="1:16" x14ac:dyDescent="0.2">
      <c r="A69" s="22">
        <v>8100</v>
      </c>
      <c r="B69" s="3" t="s">
        <v>75</v>
      </c>
      <c r="C69" s="9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2">
        <v>8200</v>
      </c>
      <c r="B70" s="3" t="s">
        <v>76</v>
      </c>
      <c r="C70" s="9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2">
        <v>8300</v>
      </c>
      <c r="B71" s="3" t="s">
        <v>77</v>
      </c>
      <c r="C71" s="9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/>
      <c r="P71" s="2"/>
    </row>
    <row r="72" spans="1:16" x14ac:dyDescent="0.2">
      <c r="A72" s="41" t="s">
        <v>78</v>
      </c>
      <c r="B72" s="42"/>
      <c r="C72" s="8">
        <f t="shared" ref="C72:C79" si="10">+D72+E72+F72+G72+H72+I72+J72+K72+L72+M72+N72+O72</f>
        <v>0</v>
      </c>
      <c r="D72" s="10">
        <f>SUM(D73:D79)</f>
        <v>0</v>
      </c>
      <c r="E72" s="10">
        <f t="shared" ref="E72:O72" si="11">SUM(E73:E79)</f>
        <v>0</v>
      </c>
      <c r="F72" s="10">
        <f t="shared" si="11"/>
        <v>0</v>
      </c>
      <c r="G72" s="10">
        <f t="shared" si="11"/>
        <v>0</v>
      </c>
      <c r="H72" s="10">
        <f t="shared" si="11"/>
        <v>0</v>
      </c>
      <c r="I72" s="10">
        <f t="shared" si="11"/>
        <v>0</v>
      </c>
      <c r="J72" s="10">
        <f t="shared" si="11"/>
        <v>0</v>
      </c>
      <c r="K72" s="10">
        <f t="shared" si="11"/>
        <v>0</v>
      </c>
      <c r="L72" s="10">
        <f t="shared" si="11"/>
        <v>0</v>
      </c>
      <c r="M72" s="10">
        <f t="shared" si="11"/>
        <v>0</v>
      </c>
      <c r="N72" s="10">
        <f t="shared" si="11"/>
        <v>0</v>
      </c>
      <c r="O72" s="11">
        <f t="shared" si="11"/>
        <v>0</v>
      </c>
      <c r="P72" s="2"/>
    </row>
    <row r="73" spans="1:16" x14ac:dyDescent="0.2">
      <c r="A73" s="22">
        <v>9100</v>
      </c>
      <c r="B73" s="3" t="s">
        <v>79</v>
      </c>
      <c r="C73" s="9">
        <f t="shared" si="10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2">
        <v>9200</v>
      </c>
      <c r="B74" s="3" t="s">
        <v>80</v>
      </c>
      <c r="C74" s="9">
        <f t="shared" si="10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2">
        <v>9300</v>
      </c>
      <c r="B75" s="3" t="s">
        <v>81</v>
      </c>
      <c r="C75" s="9">
        <f t="shared" si="10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  <c r="P75" s="2"/>
    </row>
    <row r="76" spans="1:16" x14ac:dyDescent="0.2">
      <c r="A76" s="22">
        <v>9400</v>
      </c>
      <c r="B76" s="3" t="s">
        <v>82</v>
      </c>
      <c r="C76" s="9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2">
        <v>9500</v>
      </c>
      <c r="B77" s="3" t="s">
        <v>83</v>
      </c>
      <c r="C77" s="9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2">
        <v>9600</v>
      </c>
      <c r="B78" s="3" t="s">
        <v>84</v>
      </c>
      <c r="C78" s="9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9900</v>
      </c>
      <c r="B79" s="5" t="s">
        <v>85</v>
      </c>
      <c r="C79" s="12">
        <f t="shared" si="10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2"/>
    </row>
    <row r="80" spans="1:16" x14ac:dyDescent="0.2">
      <c r="A80" s="2"/>
      <c r="B80" s="3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"/>
    </row>
    <row r="82" spans="2:8" x14ac:dyDescent="0.2">
      <c r="B82" s="34" t="s">
        <v>91</v>
      </c>
      <c r="C82" s="24"/>
      <c r="D82" s="25"/>
      <c r="E82" s="26"/>
      <c r="F82" s="26"/>
      <c r="G82" s="26"/>
      <c r="H82" s="26"/>
    </row>
    <row r="83" spans="2:8" x14ac:dyDescent="0.2">
      <c r="B83" s="32"/>
      <c r="C83" s="24"/>
      <c r="D83" s="25"/>
      <c r="E83" s="26"/>
      <c r="F83" s="26"/>
      <c r="G83" s="26"/>
      <c r="H83" s="26"/>
    </row>
    <row r="84" spans="2:8" x14ac:dyDescent="0.2">
      <c r="B84" s="33"/>
      <c r="C84" s="27"/>
      <c r="D84" s="28"/>
      <c r="E84" s="26"/>
      <c r="F84" s="26"/>
      <c r="G84" s="26"/>
      <c r="H84" s="26"/>
    </row>
    <row r="85" spans="2:8" x14ac:dyDescent="0.2">
      <c r="B85" s="38"/>
      <c r="C85" s="38"/>
      <c r="D85" s="28"/>
      <c r="E85" s="26"/>
      <c r="F85" s="26"/>
      <c r="G85" s="39"/>
      <c r="H85" s="39"/>
    </row>
    <row r="86" spans="2:8" x14ac:dyDescent="0.2">
      <c r="B86" s="40" t="s">
        <v>92</v>
      </c>
      <c r="C86" s="40"/>
      <c r="D86" s="29"/>
      <c r="E86" s="26"/>
      <c r="F86" s="26"/>
      <c r="G86" s="40" t="s">
        <v>93</v>
      </c>
      <c r="H86" s="40"/>
    </row>
  </sheetData>
  <mergeCells count="18">
    <mergeCell ref="A6:B6"/>
    <mergeCell ref="A1:O1"/>
    <mergeCell ref="A2:O2"/>
    <mergeCell ref="A3:O3"/>
    <mergeCell ref="A5:B5"/>
    <mergeCell ref="A7:B7"/>
    <mergeCell ref="A15:B15"/>
    <mergeCell ref="A25:B25"/>
    <mergeCell ref="A35:B35"/>
    <mergeCell ref="A45:B45"/>
    <mergeCell ref="B85:C85"/>
    <mergeCell ref="G85:H85"/>
    <mergeCell ref="B86:C86"/>
    <mergeCell ref="G86:H86"/>
    <mergeCell ref="A55:B55"/>
    <mergeCell ref="A59:B59"/>
    <mergeCell ref="A68:B68"/>
    <mergeCell ref="A72:B72"/>
  </mergeCells>
  <printOptions horizontalCentered="1"/>
  <pageMargins left="0.22" right="0.22" top="0.32" bottom="0.41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tv4</cp:lastModifiedBy>
  <cp:lastPrinted>2020-05-13T18:44:34Z</cp:lastPrinted>
  <dcterms:created xsi:type="dcterms:W3CDTF">2014-01-23T15:01:32Z</dcterms:created>
  <dcterms:modified xsi:type="dcterms:W3CDTF">2020-05-13T18:51:35Z</dcterms:modified>
</cp:coreProperties>
</file>